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codeName="ThisWorkbook" defaultThemeVersion="124226"/>
  <mc:AlternateContent xmlns:mc="http://schemas.openxmlformats.org/markup-compatibility/2006">
    <mc:Choice Requires="x15">
      <x15ac:absPath xmlns:x15ac="http://schemas.microsoft.com/office/spreadsheetml/2010/11/ac" url="C:\Users\dodriscoll\Downloads\"/>
    </mc:Choice>
  </mc:AlternateContent>
  <bookViews>
    <workbookView xWindow="0" yWindow="0" windowWidth="25200" windowHeight="11385" tabRatio="779"/>
  </bookViews>
  <sheets>
    <sheet name="DataTracking" sheetId="17" r:id="rId1"/>
    <sheet name="Joint_Surveys" sheetId="6" state="hidden" r:id="rId2"/>
    <sheet name="Sample_Surveys" sheetId="8" state="hidden" r:id="rId3"/>
    <sheet name="Processing_2011-to-2015" sheetId="16" state="hidden" r:id="rId4"/>
    <sheet name="Processing_2011-to-2014" sheetId="14" state="hidden" r:id="rId5"/>
    <sheet name="Chart_Progress" sheetId="15" r:id="rId6"/>
    <sheet name="Report_Processing" sheetId="11" state="hidden" r:id="rId7"/>
    <sheet name="Online_UKHO" sheetId="9" r:id="rId8"/>
    <sheet name="MB_Surveys_2006-2014" sheetId="2" state="hidden" r:id="rId9"/>
    <sheet name="MB Surveys 2001-2006" sheetId="10" state="hidden" r:id="rId10"/>
  </sheets>
  <definedNames>
    <definedName name="_xlnm._FilterDatabase" localSheetId="5" hidden="1">Chart_Progress!#REF!</definedName>
    <definedName name="_xlnm._FilterDatabase" localSheetId="8" hidden="1">'MB_Surveys_2006-2014'!$A$1:$BL$155</definedName>
    <definedName name="_xlnm.Print_Area" localSheetId="8">'MB_Surveys_2006-2014'!$A$1:$BF$114</definedName>
    <definedName name="_xlnm.Print_Area" localSheetId="4">'Processing_2011-to-2014'!$A$1:$K$59</definedName>
  </definedNames>
  <calcPr calcId="152511"/>
</workbook>
</file>

<file path=xl/calcChain.xml><?xml version="1.0" encoding="utf-8"?>
<calcChain xmlns="http://schemas.openxmlformats.org/spreadsheetml/2006/main">
  <c r="D3" i="15" l="1"/>
  <c r="E3" i="15" s="1"/>
  <c r="F3" i="15" s="1"/>
  <c r="D4" i="15"/>
  <c r="E4" i="15" s="1"/>
  <c r="F4" i="15" s="1"/>
  <c r="D5" i="15"/>
  <c r="E5" i="15" s="1"/>
  <c r="F5" i="15" s="1"/>
  <c r="D6" i="15"/>
  <c r="E6" i="15" s="1"/>
  <c r="F6" i="15" s="1"/>
  <c r="D7" i="15"/>
  <c r="E7" i="15" s="1"/>
  <c r="F7" i="15" s="1"/>
  <c r="D8" i="15"/>
  <c r="E8" i="15" s="1"/>
  <c r="F8" i="15" s="1"/>
  <c r="D9" i="15"/>
  <c r="E9" i="15" s="1"/>
  <c r="F9" i="15" s="1"/>
  <c r="D10" i="15"/>
  <c r="E10" i="15" s="1"/>
  <c r="F10" i="15" s="1"/>
  <c r="D11" i="15"/>
  <c r="E11" i="15" s="1"/>
  <c r="F11" i="15" s="1"/>
  <c r="D12" i="15"/>
  <c r="E12" i="15" s="1"/>
  <c r="F12" i="15" s="1"/>
  <c r="D13" i="15"/>
  <c r="E13" i="15" s="1"/>
  <c r="F13" i="15" s="1"/>
  <c r="D14" i="15"/>
  <c r="E14" i="15" s="1"/>
  <c r="F14" i="15" s="1"/>
  <c r="D15" i="15"/>
  <c r="E15" i="15" s="1"/>
  <c r="F15" i="15" s="1"/>
  <c r="D16" i="15"/>
  <c r="E16" i="15" s="1"/>
  <c r="F16" i="15" s="1"/>
  <c r="D17" i="15"/>
  <c r="E17" i="15" s="1"/>
  <c r="F17" i="15" s="1"/>
  <c r="D18" i="15"/>
  <c r="E18" i="15" s="1"/>
  <c r="F18" i="15" s="1"/>
  <c r="D19" i="15"/>
  <c r="E19" i="15" s="1"/>
  <c r="F19" i="15" s="1"/>
  <c r="D20" i="15"/>
  <c r="E20" i="15" s="1"/>
  <c r="F20" i="15" s="1"/>
  <c r="D21" i="15"/>
  <c r="E21" i="15" s="1"/>
  <c r="F21" i="15" s="1"/>
  <c r="D22" i="15"/>
  <c r="E22" i="15" s="1"/>
  <c r="F22" i="15" s="1"/>
  <c r="D24" i="15"/>
  <c r="E24" i="15" s="1"/>
  <c r="F24" i="15" s="1"/>
  <c r="D25" i="15"/>
  <c r="E25" i="15" s="1"/>
  <c r="F25" i="15" s="1"/>
  <c r="D26" i="15"/>
  <c r="E26" i="15" s="1"/>
  <c r="F26" i="15" s="1"/>
  <c r="D27" i="15"/>
  <c r="E27" i="15" s="1"/>
  <c r="F27" i="15" s="1"/>
  <c r="D28" i="15"/>
  <c r="E28" i="15" s="1"/>
  <c r="F28" i="15" s="1"/>
  <c r="D31" i="15"/>
  <c r="E31" i="15" s="1"/>
  <c r="F31" i="15" s="1"/>
  <c r="D32" i="15"/>
  <c r="E32" i="15" s="1"/>
  <c r="F32" i="15" s="1"/>
  <c r="D33" i="15"/>
  <c r="E33" i="15" s="1"/>
  <c r="F33" i="15" s="1"/>
  <c r="N35" i="15"/>
  <c r="N45" i="15" s="1"/>
  <c r="Q5" i="15" s="1"/>
  <c r="M45" i="15"/>
  <c r="H59" i="14"/>
  <c r="I59" i="14" s="1"/>
  <c r="G58" i="14"/>
  <c r="H58" i="14" s="1"/>
  <c r="I58" i="14" s="1"/>
  <c r="H57" i="14"/>
  <c r="I57" i="14" s="1"/>
  <c r="Q33" i="15" l="1"/>
  <c r="Q15" i="15"/>
  <c r="Q3" i="15"/>
  <c r="Q4" i="15"/>
  <c r="Q6" i="15"/>
  <c r="Q7" i="15"/>
  <c r="Q8" i="15"/>
  <c r="Q9" i="15"/>
  <c r="Q10" i="15"/>
  <c r="Q12" i="15"/>
  <c r="Q13" i="15"/>
  <c r="Q14" i="15"/>
  <c r="Q16" i="15"/>
  <c r="Q17" i="15"/>
  <c r="Q18" i="15"/>
  <c r="Q19" i="15"/>
  <c r="Q20" i="15"/>
  <c r="Q21" i="15"/>
  <c r="Q22" i="15"/>
  <c r="Q24" i="15"/>
  <c r="Q25" i="15"/>
  <c r="Q26" i="15"/>
  <c r="Q27" i="15"/>
  <c r="Q28" i="15"/>
  <c r="Q31" i="15"/>
  <c r="Q32" i="15"/>
</calcChain>
</file>

<file path=xl/comments1.xml><?xml version="1.0" encoding="utf-8"?>
<comments xmlns="http://schemas.openxmlformats.org/spreadsheetml/2006/main">
  <authors>
    <author>Fabio Sacchetti</author>
  </authors>
  <commentList>
    <comment ref="S38" authorId="0" shapeId="0">
      <text>
        <r>
          <rPr>
            <b/>
            <sz val="9"/>
            <color indexed="81"/>
            <rFont val="Tahoma"/>
            <family val="2"/>
          </rPr>
          <t>Fabio Sacchetti:</t>
        </r>
        <r>
          <rPr>
            <sz val="9"/>
            <color indexed="81"/>
            <rFont val="Tahoma"/>
            <family val="2"/>
          </rPr>
          <t xml:space="preserve">
- data received 10/05</t>
        </r>
      </text>
    </comment>
  </commentList>
</comments>
</file>

<file path=xl/comments2.xml><?xml version="1.0" encoding="utf-8"?>
<comments xmlns="http://schemas.openxmlformats.org/spreadsheetml/2006/main">
  <authors>
    <author>Fabio Sacchetti</author>
  </authors>
  <commentList>
    <comment ref="H1" authorId="0" shapeId="0">
      <text>
        <r>
          <rPr>
            <b/>
            <sz val="9"/>
            <color indexed="81"/>
            <rFont val="Tahoma"/>
            <family val="2"/>
          </rPr>
          <t>Fabio Sacchetti:</t>
        </r>
        <r>
          <rPr>
            <sz val="9"/>
            <color indexed="81"/>
            <rFont val="Tahoma"/>
            <family val="2"/>
          </rPr>
          <t xml:space="preserve">
as discussed
1.5*acquisition hours for CV
2.5* acquisitoin hours for shallow water vessels</t>
        </r>
      </text>
    </comment>
    <comment ref="I1" authorId="0" shapeId="0">
      <text>
        <r>
          <rPr>
            <b/>
            <sz val="9"/>
            <color indexed="81"/>
            <rFont val="Tahoma"/>
            <family val="2"/>
          </rPr>
          <t>Fabio Sacchetti:</t>
        </r>
        <r>
          <rPr>
            <sz val="9"/>
            <color indexed="81"/>
            <rFont val="Tahoma"/>
            <family val="2"/>
          </rPr>
          <t xml:space="preserve">
as discussed
1.5*acquisition hours for CV
2.5* acquisitoin hours for shallow water vessels</t>
        </r>
      </text>
    </comment>
  </commentList>
</comments>
</file>

<file path=xl/comments3.xml><?xml version="1.0" encoding="utf-8"?>
<comments xmlns="http://schemas.openxmlformats.org/spreadsheetml/2006/main">
  <authors>
    <author>Nicola O'Brien</author>
    <author>tfurey</author>
  </authors>
  <commentList>
    <comment ref="B2" authorId="0" shapeId="0">
      <text>
        <r>
          <rPr>
            <b/>
            <sz val="8"/>
            <color indexed="81"/>
            <rFont val="Tahoma"/>
            <family val="2"/>
          </rPr>
          <t>Nicola O'Brien:</t>
        </r>
        <r>
          <rPr>
            <sz val="8"/>
            <color indexed="81"/>
            <rFont val="Tahoma"/>
            <family val="2"/>
          </rPr>
          <t xml:space="preserve">
to 0m LAT. DATa used S57 from UKHO (previous calculations to HWM from OSi)</t>
        </r>
      </text>
    </comment>
    <comment ref="A4" authorId="1" shapeId="0">
      <text>
        <r>
          <rPr>
            <b/>
            <sz val="9"/>
            <color indexed="81"/>
            <rFont val="Tahoma"/>
            <family val="2"/>
          </rPr>
          <t>2015 Operations Due</t>
        </r>
      </text>
    </comment>
    <comment ref="K10" authorId="0" shapeId="0">
      <text>
        <r>
          <rPr>
            <b/>
            <sz val="9"/>
            <color indexed="81"/>
            <rFont val="Tahoma"/>
            <family val="2"/>
          </rPr>
          <t>Nicola O'Brien:</t>
        </r>
        <r>
          <rPr>
            <sz val="9"/>
            <color indexed="81"/>
            <rFont val="Tahoma"/>
            <family val="2"/>
          </rPr>
          <t xml:space="preserve">
2015 Comments
100k is CORK, KINSALE &amp; SOUTH PRIORITY AREA 2 (Counrtmacsherry to Ballycotton)
2014 Comments
100k or kinsale to youghal is also SPA4 (2014). *chart renamed online. Overlap with Kinsale in Overview. </t>
        </r>
      </text>
    </comment>
    <comment ref="K18" authorId="0" shapeId="0">
      <text>
        <r>
          <rPr>
            <b/>
            <sz val="9"/>
            <color indexed="81"/>
            <rFont val="Tahoma"/>
            <family val="2"/>
          </rPr>
          <t>Nicola O'Brien:</t>
        </r>
        <r>
          <rPr>
            <sz val="9"/>
            <color indexed="81"/>
            <rFont val="Tahoma"/>
            <family val="2"/>
          </rPr>
          <t xml:space="preserve">
100k or kinsale to youghal is also SPA4 (2014). *chart renamed online.  Overlap with Cork in overview     </t>
        </r>
      </text>
    </comment>
    <comment ref="K20" authorId="0" shapeId="0">
      <text>
        <r>
          <rPr>
            <b/>
            <sz val="9"/>
            <color indexed="81"/>
            <rFont val="Tahoma"/>
            <family val="2"/>
          </rPr>
          <t>Nicola O'Brien:</t>
        </r>
        <r>
          <rPr>
            <sz val="9"/>
            <color indexed="81"/>
            <rFont val="Tahoma"/>
            <family val="2"/>
          </rPr>
          <t xml:space="preserve">
 2x50k, 1x100k will cover both</t>
        </r>
      </text>
    </comment>
    <comment ref="K22" authorId="0" shapeId="0">
      <text>
        <r>
          <rPr>
            <b/>
            <sz val="9"/>
            <color indexed="81"/>
            <rFont val="Tahoma"/>
            <family val="2"/>
          </rPr>
          <t>Nicola O'Brien:</t>
        </r>
        <r>
          <rPr>
            <sz val="9"/>
            <color indexed="81"/>
            <rFont val="Tahoma"/>
            <family val="2"/>
          </rPr>
          <t xml:space="preserve">
 2x50k, 1x100k will cover both.</t>
        </r>
      </text>
    </comment>
    <comment ref="K31" authorId="0" shapeId="0">
      <text>
        <r>
          <rPr>
            <b/>
            <sz val="9"/>
            <color indexed="81"/>
            <rFont val="Tahoma"/>
            <family val="2"/>
          </rPr>
          <t>Nicola O'Brien:</t>
        </r>
        <r>
          <rPr>
            <sz val="9"/>
            <color indexed="81"/>
            <rFont val="Tahoma"/>
            <family val="2"/>
          </rPr>
          <t xml:space="preserve">
*chart renamed online</t>
        </r>
      </text>
    </comment>
    <comment ref="L31" authorId="0" shapeId="0">
      <text>
        <r>
          <rPr>
            <b/>
            <sz val="9"/>
            <color indexed="81"/>
            <rFont val="Tahoma"/>
            <family val="2"/>
          </rPr>
          <t>Nicola O'Brien:</t>
        </r>
        <r>
          <rPr>
            <sz val="9"/>
            <color indexed="81"/>
            <rFont val="Tahoma"/>
            <family val="2"/>
          </rPr>
          <t xml:space="preserve">
*chart renamed online</t>
        </r>
      </text>
    </comment>
  </commentList>
</comments>
</file>

<file path=xl/sharedStrings.xml><?xml version="1.0" encoding="utf-8"?>
<sst xmlns="http://schemas.openxmlformats.org/spreadsheetml/2006/main" count="9979" uniqueCount="1074">
  <si>
    <t>Files not yet created or not fully processed</t>
  </si>
  <si>
    <t>MULTIBEAM RAW</t>
  </si>
  <si>
    <t>MULTIBEAM PROCESSING</t>
  </si>
  <si>
    <t>MULTIBEAM EXPORTS</t>
  </si>
  <si>
    <t>SINGLE BEAM DATA</t>
  </si>
  <si>
    <t>ADMINISTRATION</t>
  </si>
  <si>
    <t>GEOPHYSICAL</t>
  </si>
  <si>
    <t>NAVIGATION DATA</t>
  </si>
  <si>
    <t>SOUND VELOCITY / CTD DATA</t>
  </si>
  <si>
    <t>GIS Shapefiles</t>
  </si>
  <si>
    <t>Dataset not applicable to the survey</t>
  </si>
  <si>
    <t>Caris Project</t>
  </si>
  <si>
    <t>Multibeam soundings</t>
  </si>
  <si>
    <t>Multibeam grids</t>
  </si>
  <si>
    <t>Multibeam images</t>
  </si>
  <si>
    <t>Multibeam tracklines</t>
  </si>
  <si>
    <t>Files created                (in MI only)</t>
  </si>
  <si>
    <t>Vessel</t>
  </si>
  <si>
    <t>Survey Leg</t>
  </si>
  <si>
    <t>Area</t>
  </si>
  <si>
    <t>Multibeam Raw Data</t>
  </si>
  <si>
    <t>Caris HDCS data</t>
  </si>
  <si>
    <t>Fieldsheets</t>
  </si>
  <si>
    <t>Tide and draft calculations</t>
  </si>
  <si>
    <t>IHO s-44 QC files</t>
  </si>
  <si>
    <t>LAT</t>
  </si>
  <si>
    <t>VORF</t>
  </si>
  <si>
    <t>Multibeam XYZ (SINGLE LINE FILES)</t>
  </si>
  <si>
    <t>Cube Surface</t>
  </si>
  <si>
    <t>ArcGIS Grids</t>
  </si>
  <si>
    <t>Average XYZ grid</t>
  </si>
  <si>
    <t>Fledermaus Grids</t>
  </si>
  <si>
    <t>Shaded Relief NW</t>
  </si>
  <si>
    <t>Shaded Relief NE</t>
  </si>
  <si>
    <t>Backscatter image</t>
  </si>
  <si>
    <t>GIS trackline</t>
  </si>
  <si>
    <t>Singlebeam Raw Data</t>
  </si>
  <si>
    <t>Single Beam Caris Project</t>
  </si>
  <si>
    <t>Singlebeam XYZ</t>
  </si>
  <si>
    <t>Leg Report</t>
  </si>
  <si>
    <t>Executive Summaries</t>
  </si>
  <si>
    <t>Mobilisation Report</t>
  </si>
  <si>
    <t>Marine Mammal Observer Report</t>
  </si>
  <si>
    <t>Shoal Reports</t>
  </si>
  <si>
    <t>Wreck Reports</t>
  </si>
  <si>
    <t>Multilog Database</t>
  </si>
  <si>
    <t>Handovers</t>
  </si>
  <si>
    <t>Images/Photos</t>
  </si>
  <si>
    <t>Sampling Log</t>
  </si>
  <si>
    <t>Sampling Photos</t>
  </si>
  <si>
    <t>Sampling_Video</t>
  </si>
  <si>
    <t>Magnetometer Raw Data</t>
  </si>
  <si>
    <t>Pinger/Chirp Raw Data</t>
  </si>
  <si>
    <t>Pinger/Chirp Tiff Images</t>
  </si>
  <si>
    <t>Sidescan Sonar Raw Data</t>
  </si>
  <si>
    <t>Sidescan Sonar Tiff Images</t>
  </si>
  <si>
    <t>Sidescan Sonar Hardcopy</t>
  </si>
  <si>
    <t>Sparker Raw Data</t>
  </si>
  <si>
    <t>Sparker Tiff Images</t>
  </si>
  <si>
    <t>Sparker Hardcopy</t>
  </si>
  <si>
    <t>Qinsy project (Fugro Files)</t>
  </si>
  <si>
    <t>draft calculations</t>
  </si>
  <si>
    <t>C-Nav</t>
  </si>
  <si>
    <t>PosMV</t>
  </si>
  <si>
    <t>Caris Format .svp</t>
  </si>
  <si>
    <t>raw</t>
  </si>
  <si>
    <t xml:space="preserve">csv </t>
  </si>
  <si>
    <t>asvp</t>
  </si>
  <si>
    <t>Survey Polygon with Attributes</t>
  </si>
  <si>
    <t>Tracklines w/ Attributes</t>
  </si>
  <si>
    <t>Sample Files</t>
  </si>
  <si>
    <t>SVPs</t>
  </si>
  <si>
    <t>Files created (in GSI only)</t>
  </si>
  <si>
    <t>Lidar</t>
  </si>
  <si>
    <t>Mulroy</t>
  </si>
  <si>
    <t>Files created               (on Keary only)</t>
  </si>
  <si>
    <t>Files created and in both MI and GSI</t>
  </si>
  <si>
    <t>Explorer</t>
  </si>
  <si>
    <t>CE06_01</t>
  </si>
  <si>
    <t>Bantry</t>
  </si>
  <si>
    <t>Y</t>
  </si>
  <si>
    <t>Dunmanus</t>
  </si>
  <si>
    <t>Galway</t>
  </si>
  <si>
    <t>IMAR</t>
  </si>
  <si>
    <t xml:space="preserve">IMAR06_01 </t>
  </si>
  <si>
    <t>Bantry/Dunmanus</t>
  </si>
  <si>
    <t>CE07_01</t>
  </si>
  <si>
    <t>Dingle</t>
  </si>
  <si>
    <t>CE07_02</t>
  </si>
  <si>
    <t>Dingle, Shannon approaches</t>
  </si>
  <si>
    <t>dataset not applicable to the survey</t>
  </si>
  <si>
    <t>Voyager</t>
  </si>
  <si>
    <t>CV07_01</t>
  </si>
  <si>
    <t>Galway Bay</t>
  </si>
  <si>
    <t>X</t>
  </si>
  <si>
    <t>Files created (in MI only)</t>
  </si>
  <si>
    <t>CV07_02</t>
  </si>
  <si>
    <t>Cork</t>
  </si>
  <si>
    <t>Files created (on Keary only)</t>
  </si>
  <si>
    <t>Waterford</t>
  </si>
  <si>
    <t>IMAR07_01</t>
  </si>
  <si>
    <t>CV08_01</t>
  </si>
  <si>
    <t>Donegal</t>
  </si>
  <si>
    <t>Sligo</t>
  </si>
  <si>
    <t>Blacksod</t>
  </si>
  <si>
    <t>CV08_02</t>
  </si>
  <si>
    <t>CV08_03</t>
  </si>
  <si>
    <t>Dublin</t>
  </si>
  <si>
    <t>CE08_06_GSI_Survey</t>
  </si>
  <si>
    <t>??</t>
  </si>
  <si>
    <t>Li08_LADS</t>
  </si>
  <si>
    <t>Li08_BLOMS</t>
  </si>
  <si>
    <t>Lough_Foyle</t>
  </si>
  <si>
    <t>Tralee</t>
  </si>
  <si>
    <t xml:space="preserve">Lidar </t>
  </si>
  <si>
    <t>Greatmans</t>
  </si>
  <si>
    <t>CV09_01</t>
  </si>
  <si>
    <t>Shannon</t>
  </si>
  <si>
    <t>CV09_02</t>
  </si>
  <si>
    <t>Kerry</t>
  </si>
  <si>
    <t>CV09_03</t>
  </si>
  <si>
    <t>Wexford</t>
  </si>
  <si>
    <t>Keary</t>
  </si>
  <si>
    <t>KRY09_01</t>
  </si>
  <si>
    <t>Wicklow Reef (NPW)</t>
  </si>
  <si>
    <t>KRY09_02</t>
  </si>
  <si>
    <t>Dublin Bay</t>
  </si>
  <si>
    <t>CV09_05</t>
  </si>
  <si>
    <t>East Coast</t>
  </si>
  <si>
    <t>CV10_01</t>
  </si>
  <si>
    <t>Louth-Dublin</t>
  </si>
  <si>
    <t>Li10_PELY</t>
  </si>
  <si>
    <t>Outter Belmullet</t>
  </si>
  <si>
    <t>Achill Sound</t>
  </si>
  <si>
    <t>Broadhaven Bay</t>
  </si>
  <si>
    <t>Ballyconeely Bay</t>
  </si>
  <si>
    <t>Bertraghboy Bay</t>
  </si>
  <si>
    <t>Kilkieran Bay</t>
  </si>
  <si>
    <t>Inner Mulroy</t>
  </si>
  <si>
    <t>Lower Lough Swilly</t>
  </si>
  <si>
    <t>Lower Lough Foyle</t>
  </si>
  <si>
    <t>CV10_02</t>
  </si>
  <si>
    <t>Wexford &amp; Cork/Waterford</t>
  </si>
  <si>
    <t>CV10_03</t>
  </si>
  <si>
    <t>Cork/Waterford</t>
  </si>
  <si>
    <t>KRY10_01</t>
  </si>
  <si>
    <t>KRY10_02</t>
  </si>
  <si>
    <t>Kinsale</t>
  </si>
  <si>
    <t>KRY10_03</t>
  </si>
  <si>
    <t>Mannin Bay &amp; Clifden</t>
  </si>
  <si>
    <t>KRY10_04</t>
  </si>
  <si>
    <t>Geo</t>
  </si>
  <si>
    <t xml:space="preserve">Geo10_01 </t>
  </si>
  <si>
    <t>Dundalk</t>
  </si>
  <si>
    <t>CV11_01</t>
  </si>
  <si>
    <t>Geo11_01</t>
  </si>
  <si>
    <t>Dublin &amp; Dunlaoghire</t>
  </si>
  <si>
    <t>KRY11_01</t>
  </si>
  <si>
    <t xml:space="preserve">Geo11_02 </t>
  </si>
  <si>
    <t>Geo11_03</t>
  </si>
  <si>
    <t>Wexford&amp;KilmoreQuay</t>
  </si>
  <si>
    <t>Geo11_04</t>
  </si>
  <si>
    <t>Achill Island</t>
  </si>
  <si>
    <t>KRY11_02</t>
  </si>
  <si>
    <t>Wexford/Rosslare</t>
  </si>
  <si>
    <t>KRY11_04</t>
  </si>
  <si>
    <t>BlacksodBay</t>
  </si>
  <si>
    <t>KRY11_05</t>
  </si>
  <si>
    <t>Burtonport</t>
  </si>
  <si>
    <t>CV11_02</t>
  </si>
  <si>
    <t>CV11_03</t>
  </si>
  <si>
    <t>Arklow</t>
  </si>
  <si>
    <t>Geo11_05</t>
  </si>
  <si>
    <t>Geo11_06 - INISH Hydro</t>
  </si>
  <si>
    <t>CV12_SEAI</t>
  </si>
  <si>
    <t>Clare</t>
  </si>
  <si>
    <t>CV12_01</t>
  </si>
  <si>
    <t>Wicklow &amp; Wexford</t>
  </si>
  <si>
    <t>CV12_02</t>
  </si>
  <si>
    <t>Irish Sea</t>
  </si>
  <si>
    <t>CV12_03</t>
  </si>
  <si>
    <t>Celtic Sea</t>
  </si>
  <si>
    <t>CV12_SEAI_SEP27</t>
  </si>
  <si>
    <t>CV12_SEAI_08_Galway</t>
  </si>
  <si>
    <t>KRY12_01_INIS-Hydro</t>
  </si>
  <si>
    <t>Dundalk Bay</t>
  </si>
  <si>
    <t>ROT</t>
  </si>
  <si>
    <t>KRY12_02</t>
  </si>
  <si>
    <t>Bunmahon</t>
  </si>
  <si>
    <t>KRY12_03</t>
  </si>
  <si>
    <t>Inis Bofin</t>
  </si>
  <si>
    <t>KRY12_04-UAU</t>
  </si>
  <si>
    <t>KRY12_05</t>
  </si>
  <si>
    <t>GEO12_01</t>
  </si>
  <si>
    <t>GEO12_02</t>
  </si>
  <si>
    <t>GEO12_03</t>
  </si>
  <si>
    <t>GEO12_04</t>
  </si>
  <si>
    <t>Cosantoir Bradan</t>
  </si>
  <si>
    <t>CB_12_01</t>
  </si>
  <si>
    <t>CV13_SEAI_1</t>
  </si>
  <si>
    <t>GEOPHISICAL</t>
  </si>
  <si>
    <t>General Name</t>
  </si>
  <si>
    <t>Organisation</t>
  </si>
  <si>
    <t>Tide guage data acquired?</t>
  </si>
  <si>
    <t>Year</t>
  </si>
  <si>
    <t>Survey Leg (As named on MI Infomar_SAN)</t>
  </si>
  <si>
    <t>Pinger Raw Data</t>
  </si>
  <si>
    <t>Pinger Tiff Images</t>
  </si>
  <si>
    <t>Other data</t>
  </si>
  <si>
    <t>Scallops</t>
  </si>
  <si>
    <t>BIM/CMRC</t>
  </si>
  <si>
    <t>no, according to Fabio the data is very poor and not up to Infomar standards.</t>
  </si>
  <si>
    <t>unknown</t>
  </si>
  <si>
    <t>2001-2003</t>
  </si>
  <si>
    <t>Scallops2001_2003</t>
  </si>
  <si>
    <t>South Wexford</t>
  </si>
  <si>
    <t>Lough Feeagh &amp; Lough Furnace-Newport survey.Sidescan sonar</t>
  </si>
  <si>
    <t>MI-Newport (Elvira de Eyto, Liz Ryder)</t>
  </si>
  <si>
    <t>yes, but not to INFOMAR standard</t>
  </si>
  <si>
    <t>Brandan</t>
  </si>
  <si>
    <t>Mayo</t>
  </si>
  <si>
    <t>Chirp Sub-bottom</t>
  </si>
  <si>
    <t>IMAGIN (INTERREG 111A)</t>
  </si>
  <si>
    <t>CMRC (Gerry Sutton (gerry.sutton@ucc.ie))</t>
  </si>
  <si>
    <t>yes</t>
  </si>
  <si>
    <t>IMAGIN_05_01</t>
  </si>
  <si>
    <t>Dublin/Wicklow</t>
  </si>
  <si>
    <t>?</t>
  </si>
  <si>
    <t>Boomer</t>
  </si>
  <si>
    <t>IMAGIN_05_02</t>
  </si>
  <si>
    <t>Wales/Wicklow/Dublin</t>
  </si>
  <si>
    <t>yes *possibly the same as Imagin_05_01</t>
  </si>
  <si>
    <t>IMAGIN_05_03</t>
  </si>
  <si>
    <t>Wicklow/Dublin</t>
  </si>
  <si>
    <t>MESH (INTERREG 111B NWE)</t>
  </si>
  <si>
    <t>BGS</t>
  </si>
  <si>
    <t>no MBES data</t>
  </si>
  <si>
    <t>Darwin?</t>
  </si>
  <si>
    <t>MESH_BGS_05</t>
  </si>
  <si>
    <t>Area4, Stanton Bank</t>
  </si>
  <si>
    <t>Marine Institute (Fergal McGrath)</t>
  </si>
  <si>
    <t>no</t>
  </si>
  <si>
    <t>MESH_CE05_02</t>
  </si>
  <si>
    <t>NW Islay, Stanton Bank 3, Stanton Bank 4, NW Shelf_break</t>
  </si>
  <si>
    <t>MESH_CV05_01</t>
  </si>
  <si>
    <t>N Maidens Peak, Lanconia Bank, North Channel, Hempton Bank, Greencastle</t>
  </si>
  <si>
    <t>Echoplus?</t>
  </si>
  <si>
    <t>Nephrops Surveys</t>
  </si>
  <si>
    <t>Marine Institute (Nephrops)</t>
  </si>
  <si>
    <t>Nephrops_Aran_CV05</t>
  </si>
  <si>
    <t>West of Aran Islands</t>
  </si>
  <si>
    <t>Nephrops_IrishSea05</t>
  </si>
  <si>
    <t>HABMAP (INTERREG 111A)</t>
  </si>
  <si>
    <t>TCD/MI (James Wilson jwilson@mail.tcd.ie,Francis X O Beirn)</t>
  </si>
  <si>
    <t>In Arklow bank area only, other areas polpred predicted tides used.</t>
  </si>
  <si>
    <t>HABMAP_05_01 (Not yet on the SAN, data to be delivered)</t>
  </si>
  <si>
    <t>Arklow, St Georges Channel, Caernarfon Bay</t>
  </si>
  <si>
    <t>nor raw data for EM1002 or dsinglebeam, echoplus also recorded</t>
  </si>
  <si>
    <t xml:space="preserve">ADFISH or Scallop Survey </t>
  </si>
  <si>
    <t>CV06_01</t>
  </si>
  <si>
    <t>Wexford (South)</t>
  </si>
  <si>
    <t>DPRs</t>
  </si>
  <si>
    <t>CV06_02</t>
  </si>
  <si>
    <t>Wexford (East and small area in SE)</t>
  </si>
  <si>
    <t>JNCC</t>
  </si>
  <si>
    <t>no, Reson 8101 used, mainly a video &amp; grab sampling survey</t>
  </si>
  <si>
    <t>Corystes</t>
  </si>
  <si>
    <t>MESH_Corystes_06_01</t>
  </si>
  <si>
    <t>North Ireland, Irish Sea, Scotland</t>
  </si>
  <si>
    <t>MESH_CV06_03</t>
  </si>
  <si>
    <t>Geoswath Interferometric</t>
  </si>
  <si>
    <t>Nephrops_Aran_CV06</t>
  </si>
  <si>
    <t>echoplus</t>
  </si>
  <si>
    <t>Nephrops_CelticSea_CV06</t>
  </si>
  <si>
    <t>Aquareg</t>
  </si>
  <si>
    <t>Clew Bay</t>
  </si>
  <si>
    <t>HERRING (images in CV06_01)</t>
  </si>
  <si>
    <t>BrightSparks_2006</t>
  </si>
  <si>
    <t>Marine Institute/University</t>
  </si>
  <si>
    <t xml:space="preserve">CV0701 MDACS Irish Sea Mounds </t>
  </si>
  <si>
    <t>Marine Institute / NPWS</t>
  </si>
  <si>
    <t>? Possibly used Dublin Port tide gauge but not mentioned in leg report</t>
  </si>
  <si>
    <t>SmartBay</t>
  </si>
  <si>
    <t>Marine Institute (Smart Bay)</t>
  </si>
  <si>
    <t>CV07_SmartBay</t>
  </si>
  <si>
    <t>Eagle Island Survey 2007 (grid based)/CV07_01_Ocean</t>
  </si>
  <si>
    <t>Marine Institute (Ocean Energy)</t>
  </si>
  <si>
    <t>no mention in leg report</t>
  </si>
  <si>
    <t>Mayo (Belmullet)</t>
  </si>
  <si>
    <t xml:space="preserve">Imar 2007 Loop Head (Energy) </t>
  </si>
  <si>
    <t>yes,onshore only.issue with SVPs also</t>
  </si>
  <si>
    <t>Conamara</t>
  </si>
  <si>
    <t>IMAR_07_01_Final</t>
  </si>
  <si>
    <t>MESH_CE07_01</t>
  </si>
  <si>
    <t>SW Canyons</t>
  </si>
  <si>
    <t>JIBS ROI and NI</t>
  </si>
  <si>
    <t>JIBS_07_01</t>
  </si>
  <si>
    <t>Donegal(East)</t>
  </si>
  <si>
    <t>CV07_SFI_GWB_Prelim</t>
  </si>
  <si>
    <t>Science Foundation Ireland</t>
  </si>
  <si>
    <t>yes, data is not processed</t>
  </si>
  <si>
    <t>MCA Vessel</t>
  </si>
  <si>
    <t>JIBS2_2008_EAST_SIDE</t>
  </si>
  <si>
    <t>Derry</t>
  </si>
  <si>
    <t>JIBS_08_02</t>
  </si>
  <si>
    <t>CV08_SmartBay</t>
  </si>
  <si>
    <t>Mace Head</t>
  </si>
  <si>
    <t>CV08_OceanEnergy</t>
  </si>
  <si>
    <t>Ocean_Energy_Cable_route_Survey</t>
  </si>
  <si>
    <t>CV08_02 Kowloon Bridge (Wreck)</t>
  </si>
  <si>
    <t>Marine Institute</t>
  </si>
  <si>
    <t>no? v small survey</t>
  </si>
  <si>
    <t>Kowloon Bridge Wreck Survey_2008_Final</t>
  </si>
  <si>
    <t>West Cork</t>
  </si>
  <si>
    <t>IMAR_09_Belmullet- Annagh</t>
  </si>
  <si>
    <t>SEI</t>
  </si>
  <si>
    <t>Contract</t>
  </si>
  <si>
    <t>IMAR09_Belmullet</t>
  </si>
  <si>
    <t>yes (inishmore tide gauge)</t>
  </si>
  <si>
    <t>Nephrops_Aran_2009</t>
  </si>
  <si>
    <t>yes but Shane Rooney says data not to infomar standard</t>
  </si>
  <si>
    <t>CV09_UCC_Gael</t>
  </si>
  <si>
    <t>Gael Electric (UCC/MI)</t>
  </si>
  <si>
    <t>East Coast Dundalk Bay</t>
  </si>
  <si>
    <t>NPWS_Offshore SAC</t>
  </si>
  <si>
    <t>NPWS</t>
  </si>
  <si>
    <t xml:space="preserve">NPWS SAC Offshore </t>
  </si>
  <si>
    <t>CV10_SEI</t>
  </si>
  <si>
    <t>CV10_Nephrops</t>
  </si>
  <si>
    <t>No</t>
  </si>
  <si>
    <t>SEAI_2011_CV11_01_Belmullett</t>
  </si>
  <si>
    <t>SEAI/Infomar</t>
  </si>
  <si>
    <t>Belmullett</t>
  </si>
  <si>
    <t>SEAI_2011_TQ11_01_Galway_Bay</t>
  </si>
  <si>
    <t>Tarrea Queen</t>
  </si>
  <si>
    <t>SEAI_2011_ACH_Achill/SEAI_2011_KRY_Keary</t>
  </si>
  <si>
    <t>SEAI/INFOMAR</t>
  </si>
  <si>
    <t>yes ?</t>
  </si>
  <si>
    <t>KRY11_03 - SEAI</t>
  </si>
  <si>
    <t>Killard, Clare/Achill-WestWave</t>
  </si>
  <si>
    <t>SE Achill-WestWave</t>
  </si>
  <si>
    <t>CV11_MESH_Atlantic</t>
  </si>
  <si>
    <t>Marine Institute (MESH Atlantic)</t>
  </si>
  <si>
    <t>yes?</t>
  </si>
  <si>
    <t>CV11_MESH_A</t>
  </si>
  <si>
    <t>Kenmare/Castletown Bearhaven</t>
  </si>
  <si>
    <t>INIS_Hydro</t>
  </si>
  <si>
    <t>INISH Hydro group</t>
  </si>
  <si>
    <t>INIS_Hydro (CV11_INISHydro</t>
  </si>
  <si>
    <t>Louth</t>
  </si>
  <si>
    <t>KRY11_06</t>
  </si>
  <si>
    <t>Survey</t>
  </si>
  <si>
    <t>Shaded relief NW</t>
  </si>
  <si>
    <t>Shaded relief NE</t>
  </si>
  <si>
    <t>Average XYZ</t>
  </si>
  <si>
    <t>Bathy</t>
  </si>
  <si>
    <t>Bathy metry ArcGrid</t>
  </si>
  <si>
    <t>Seabed</t>
  </si>
  <si>
    <t>Survey poly</t>
  </si>
  <si>
    <t>Track lines</t>
  </si>
  <si>
    <t>Grabs</t>
  </si>
  <si>
    <t>SVP</t>
  </si>
  <si>
    <t>Leg report</t>
  </si>
  <si>
    <t>Multi log</t>
  </si>
  <si>
    <t>Sample log</t>
  </si>
  <si>
    <t>Fledermaus scene files</t>
  </si>
  <si>
    <t>ESRI Ascii</t>
  </si>
  <si>
    <t>Contours</t>
  </si>
  <si>
    <t>google .kmz files</t>
  </si>
  <si>
    <t>Class</t>
  </si>
  <si>
    <t>Prelim</t>
  </si>
  <si>
    <t>Final</t>
  </si>
  <si>
    <t>CV_02_01</t>
  </si>
  <si>
    <t>CE_03_01</t>
  </si>
  <si>
    <t>Donegal (North)</t>
  </si>
  <si>
    <t>CE_03_02</t>
  </si>
  <si>
    <t>CE_03_03</t>
  </si>
  <si>
    <t>CE_03_04</t>
  </si>
  <si>
    <t>CE_03_05</t>
  </si>
  <si>
    <t>CE03_01-05_merge</t>
  </si>
  <si>
    <t>-</t>
  </si>
  <si>
    <t>CV_03_01</t>
  </si>
  <si>
    <t>Kilalla</t>
  </si>
  <si>
    <t>CE_04_01</t>
  </si>
  <si>
    <t>Shannon approaches</t>
  </si>
  <si>
    <t>CE_04_02</t>
  </si>
  <si>
    <t>CE_04_03</t>
  </si>
  <si>
    <t>Rockall</t>
  </si>
  <si>
    <t>CE_04_04</t>
  </si>
  <si>
    <t>CE_04_05</t>
  </si>
  <si>
    <t>CV_04_01 (CV0402)</t>
  </si>
  <si>
    <t>CE_05_01</t>
  </si>
  <si>
    <t>Donegal (North west)</t>
  </si>
  <si>
    <t>CE_05_02</t>
  </si>
  <si>
    <t>Donegal (West)</t>
  </si>
  <si>
    <t>CE_05_03</t>
  </si>
  <si>
    <t>CE_05_04</t>
  </si>
  <si>
    <t>CV_05_01</t>
  </si>
  <si>
    <t>Killala</t>
  </si>
  <si>
    <t>CV_05_02</t>
  </si>
  <si>
    <t>Grab Sample Log</t>
  </si>
  <si>
    <t>Grab Sample Images</t>
  </si>
  <si>
    <t>Video Log</t>
  </si>
  <si>
    <t>Video Files</t>
  </si>
  <si>
    <t>Video Stills</t>
  </si>
  <si>
    <t>Core Sample Log</t>
  </si>
  <si>
    <t>Core Sample Images</t>
  </si>
  <si>
    <t>GE08_01</t>
  </si>
  <si>
    <t>GE08_02</t>
  </si>
  <si>
    <t>CE08_16_SSTICoring</t>
  </si>
  <si>
    <t>CV09_04</t>
  </si>
  <si>
    <t>CV09_23</t>
  </si>
  <si>
    <t>IN09_01</t>
  </si>
  <si>
    <t>Sligo/Donegal</t>
  </si>
  <si>
    <t>CV10_028_VideoSampling</t>
  </si>
  <si>
    <t>CE10_02_Sampling</t>
  </si>
  <si>
    <t>Porcupine</t>
  </si>
  <si>
    <t>CE11_017</t>
  </si>
  <si>
    <t>Priority Bay</t>
  </si>
  <si>
    <t>Backscatter</t>
  </si>
  <si>
    <t>Bannow Bay</t>
  </si>
  <si>
    <t>Bantry Bay</t>
  </si>
  <si>
    <t>CV07_02, CE06_01, IMAR_06_01, Lidar06_Bantry and Dunmanus</t>
  </si>
  <si>
    <t>Boyne Estuary/Drogheda</t>
  </si>
  <si>
    <t>Carlingford Lough</t>
  </si>
  <si>
    <t>Cork Harbour</t>
  </si>
  <si>
    <t>Dingle Bay</t>
  </si>
  <si>
    <t>Donegal Bay</t>
  </si>
  <si>
    <t>Dungarven Harbour</t>
  </si>
  <si>
    <t>Dunmanus Bay</t>
  </si>
  <si>
    <t>cv0701, IMAR_07, Lidar06_Galway, Lidar08_Galway, CV08_02_Galway gap and Aran Island</t>
  </si>
  <si>
    <t>Killary Harbour</t>
  </si>
  <si>
    <t>Kinsale Harbour</t>
  </si>
  <si>
    <t>Lough Foyle</t>
  </si>
  <si>
    <t xml:space="preserve">Lough Swilly </t>
  </si>
  <si>
    <t>Mannin Bay</t>
  </si>
  <si>
    <t>Mulroy Bay</t>
  </si>
  <si>
    <t>Shannon Estuary</t>
  </si>
  <si>
    <t>Sligo Bay</t>
  </si>
  <si>
    <t>Tralee Bay</t>
  </si>
  <si>
    <t>Waterford Harbour</t>
  </si>
  <si>
    <t>Youghal Bay</t>
  </si>
  <si>
    <t>A1 PDF CHARTS</t>
  </si>
  <si>
    <t>Classification</t>
  </si>
  <si>
    <t>Final online</t>
  </si>
  <si>
    <t>Final Online</t>
  </si>
  <si>
    <t>Charts from Lidar Surveys</t>
  </si>
  <si>
    <t>Kilalla Bay</t>
  </si>
  <si>
    <t>Blacksod Bay</t>
  </si>
  <si>
    <t>Status</t>
  </si>
  <si>
    <t>Belmullet</t>
  </si>
  <si>
    <t>Various</t>
  </si>
  <si>
    <t>KRY11_03</t>
  </si>
  <si>
    <t>Additional survey</t>
  </si>
  <si>
    <t>Legacy datasets</t>
  </si>
  <si>
    <t>Available for download on IWDDS</t>
  </si>
  <si>
    <t>UKHO</t>
  </si>
  <si>
    <t>NOAA</t>
  </si>
  <si>
    <t>Image Webmapping Viewer</t>
  </si>
  <si>
    <t>Public Webmapping Viewer</t>
  </si>
  <si>
    <t>line by line XYZ</t>
  </si>
  <si>
    <t>Bathymetry Overview tiff</t>
  </si>
  <si>
    <t>Seabed Classification Grids</t>
  </si>
  <si>
    <t>Magnetics Grids</t>
  </si>
  <si>
    <t>Gravity Grids</t>
  </si>
  <si>
    <t>Google kmz</t>
  </si>
  <si>
    <t>Submitted</t>
  </si>
  <si>
    <t>Approved</t>
  </si>
  <si>
    <t>Survey Report Delivered</t>
  </si>
  <si>
    <t>Data Delivered</t>
  </si>
  <si>
    <t>BathymetryOverall</t>
  </si>
  <si>
    <t>higher Res Bathymetry Grid</t>
  </si>
  <si>
    <t>Shaded Bathymetry (FM)</t>
  </si>
  <si>
    <t>Survey Polygon</t>
  </si>
  <si>
    <t>Survey Tracklines</t>
  </si>
  <si>
    <t>Bathy low res</t>
  </si>
  <si>
    <t>mrg - CV08_01_DonegalSligo</t>
  </si>
  <si>
    <t>mosaic - DonegalBay</t>
  </si>
  <si>
    <t>Mosaic - CV2002_CV08_01_DonegalSligo</t>
  </si>
  <si>
    <t>file not added and it should be available to add</t>
  </si>
  <si>
    <t>CV 06_01 SCALLOP</t>
  </si>
  <si>
    <t>South East</t>
  </si>
  <si>
    <t>mosaic - Ndonegal</t>
  </si>
  <si>
    <t>mrg - CE2003_ NorthDonegal</t>
  </si>
  <si>
    <t>mrg - EastCoast</t>
  </si>
  <si>
    <t>mosaic - Lidar_WMS</t>
  </si>
  <si>
    <t>mosaic - Wkerry</t>
  </si>
  <si>
    <t>mosaic - KerryCork_Offshore</t>
  </si>
  <si>
    <t>mosaic - NDonegal</t>
  </si>
  <si>
    <t>Zone3</t>
  </si>
  <si>
    <t>mosaic - EastCoast</t>
  </si>
  <si>
    <t>mosaic - CV0802_0502_Cork</t>
  </si>
  <si>
    <t>mosaic - SouthCoast</t>
  </si>
  <si>
    <t>CV_05 IMAGIN</t>
  </si>
  <si>
    <t>CV_05 HABMAP</t>
  </si>
  <si>
    <t>mrg -Bantry_Dunmanus_Merge</t>
  </si>
  <si>
    <t>mrg -Galway Bay</t>
  </si>
  <si>
    <t>in merged file</t>
  </si>
  <si>
    <t>mrg -Bantry_Dunmanus</t>
  </si>
  <si>
    <t>CV 06_02 ADFISH</t>
  </si>
  <si>
    <t>mrg -Bantry_Dunmanus Bay</t>
  </si>
  <si>
    <t>mosaic - KerryCork_Coastal</t>
  </si>
  <si>
    <t>mrg - SouthCoast</t>
  </si>
  <si>
    <t>Loop Head</t>
  </si>
  <si>
    <t>CV07 JIBS</t>
  </si>
  <si>
    <t>CV08 JIBS</t>
  </si>
  <si>
    <t>mosaic - KerryCork__Coastal</t>
  </si>
  <si>
    <t>mrg - CV09_02_Dingle</t>
  </si>
  <si>
    <t>CV09_05(including UCC)</t>
  </si>
  <si>
    <t>Wicklow</t>
  </si>
  <si>
    <t>mosaic - Lidar_2010</t>
  </si>
  <si>
    <t>mosaic - Lidar_2011</t>
  </si>
  <si>
    <t>mosaic - Lidar10_Mulroy_Lswilly</t>
  </si>
  <si>
    <t>Geo11_06</t>
  </si>
  <si>
    <t>CV11_INIS HYDRO</t>
  </si>
  <si>
    <t>CV11_MESH</t>
  </si>
  <si>
    <t>Kenmare</t>
  </si>
  <si>
    <t>Merged Datasets</t>
  </si>
  <si>
    <t>ü</t>
  </si>
  <si>
    <t>CV05_02, CV08_02, 5m grid</t>
  </si>
  <si>
    <t>Donegal &amp; Sligo Bay</t>
  </si>
  <si>
    <t>CV02_01 &amp; CV08_01.10m grid</t>
  </si>
  <si>
    <t>CV03_01, CV04_01, CV08_03, CV09_05 &amp; CV_09_UCC_Gael 12m grid</t>
  </si>
  <si>
    <t>Inshore SW</t>
  </si>
  <si>
    <t>CE04_01, CE06_01, IN06_01, LADS06, CV07_02, CV09_01 and CV09_02. 10m grid</t>
  </si>
  <si>
    <t>North Donegal</t>
  </si>
  <si>
    <t>Celtic Voyager 2001, Celtic Explorer 2003 , 2004, 2005 North Donegal 80 metre grid</t>
  </si>
  <si>
    <t>West Kerry</t>
  </si>
  <si>
    <t>CE04_05, CE05_04, CE06_01, CE07_01 and CE07_02. 70 meter grid</t>
  </si>
  <si>
    <t>Entire Area</t>
  </si>
  <si>
    <t xml:space="preserve">All - 111M </t>
  </si>
  <si>
    <t>Zone 3</t>
  </si>
  <si>
    <t>10k</t>
  </si>
  <si>
    <t>15k</t>
  </si>
  <si>
    <t>30k</t>
  </si>
  <si>
    <t>45k</t>
  </si>
  <si>
    <t>120k</t>
  </si>
  <si>
    <t>Processsing required to finalise survey</t>
  </si>
  <si>
    <t>Merging/releveling of processed data required</t>
  </si>
  <si>
    <t>Delivered UKHO</t>
  </si>
  <si>
    <t>Items in Bold Black: Main Requirements</t>
  </si>
  <si>
    <t>Author Initials</t>
  </si>
  <si>
    <t>Complete</t>
  </si>
  <si>
    <t>Items in Bold Green: Secondary Requirements</t>
  </si>
  <si>
    <t>Ronan O'Toole</t>
  </si>
  <si>
    <t xml:space="preserve">SC </t>
  </si>
  <si>
    <t>Sean Cullen</t>
  </si>
  <si>
    <t xml:space="preserve">BS </t>
  </si>
  <si>
    <t>Brian Smith</t>
  </si>
  <si>
    <t>In Progress</t>
  </si>
  <si>
    <t>Items in Bold Red: As Required</t>
  </si>
  <si>
    <t xml:space="preserve">EMC </t>
  </si>
  <si>
    <t>Eoin Mac Craith</t>
  </si>
  <si>
    <t>DH</t>
  </si>
  <si>
    <t>David Hardy</t>
  </si>
  <si>
    <t>KS</t>
  </si>
  <si>
    <t>Kevin Sheehan</t>
  </si>
  <si>
    <t>Not Applicable</t>
  </si>
  <si>
    <t>NF</t>
  </si>
  <si>
    <t>Niall Finn</t>
  </si>
  <si>
    <t>AD</t>
  </si>
  <si>
    <t>Archie Donovan</t>
  </si>
  <si>
    <t>FS</t>
  </si>
  <si>
    <t>Fabio Sacchetti</t>
  </si>
  <si>
    <t>Not Started</t>
  </si>
  <si>
    <t>AM</t>
  </si>
  <si>
    <t>Agust Magnusson</t>
  </si>
  <si>
    <t>JD</t>
  </si>
  <si>
    <t>John Deasy</t>
  </si>
  <si>
    <t>VQ</t>
  </si>
  <si>
    <t>Vera Quinlan</t>
  </si>
  <si>
    <t>Survey Name</t>
  </si>
  <si>
    <t>REPORT OF SURVEY</t>
  </si>
  <si>
    <t xml:space="preserve">Vessel Mobilisation and Setup </t>
  </si>
  <si>
    <t xml:space="preserve">Calibration </t>
  </si>
  <si>
    <t>Tide Gauge Installation</t>
  </si>
  <si>
    <t>Geodetic</t>
  </si>
  <si>
    <t xml:space="preserve">Hydrographic </t>
  </si>
  <si>
    <t>Data Processing</t>
  </si>
  <si>
    <t>Geological</t>
  </si>
  <si>
    <t>MMO</t>
  </si>
  <si>
    <t>Incident</t>
  </si>
  <si>
    <t>Communications and Licensing</t>
  </si>
  <si>
    <t>Multilog Database Management</t>
  </si>
  <si>
    <t>Damage-Loss-Troubleshooting</t>
  </si>
  <si>
    <t>Environmental and Oceanographic</t>
  </si>
  <si>
    <t>KRY12_01</t>
  </si>
  <si>
    <t>RV Keary</t>
  </si>
  <si>
    <t>EMC</t>
  </si>
  <si>
    <t>Inisbofin</t>
  </si>
  <si>
    <t>BS</t>
  </si>
  <si>
    <t>KRY12_04</t>
  </si>
  <si>
    <t>RV GEO</t>
  </si>
  <si>
    <t>CB12_01</t>
  </si>
  <si>
    <t>RV Cosantoir Bradan</t>
  </si>
  <si>
    <t>CV13_SEAI_2</t>
  </si>
  <si>
    <t>CV13_01</t>
  </si>
  <si>
    <t>CV13_SEAI_3</t>
  </si>
  <si>
    <t>Celtic Sea &amp; Wexford</t>
  </si>
  <si>
    <t>N</t>
  </si>
  <si>
    <t>Achill Island/Killard Point</t>
  </si>
  <si>
    <t>INFOMAR</t>
  </si>
  <si>
    <t>CV11_InisHydro</t>
  </si>
  <si>
    <t>CV11_MeshA</t>
  </si>
  <si>
    <t>SEAI_TQ11_01_Galway_Bay</t>
  </si>
  <si>
    <t>SEAI_CV11_01_Belmullett</t>
  </si>
  <si>
    <t>Aran Islands</t>
  </si>
  <si>
    <t>IMAR09_Belmullet-Annagh</t>
  </si>
  <si>
    <t>Belmullet-Annagh</t>
  </si>
  <si>
    <t>CV08_02 Kowloon Bridge Wreck</t>
  </si>
  <si>
    <t>CV07_01_MDACS Irish Sea Mounds</t>
  </si>
  <si>
    <t>CV07_01_Eagle_Island</t>
  </si>
  <si>
    <t>CV07_01_Nephrops</t>
  </si>
  <si>
    <t>JIBS07_01</t>
  </si>
  <si>
    <t>Donegal (East)</t>
  </si>
  <si>
    <t>Mesh_CE07_01</t>
  </si>
  <si>
    <t>CV06_01_ADFISH</t>
  </si>
  <si>
    <t>CV06_02_ADFISH</t>
  </si>
  <si>
    <t>NI, Scotland, Irish Sea</t>
  </si>
  <si>
    <t>Wexford (mainly East)</t>
  </si>
  <si>
    <t>Excutive Summaries</t>
  </si>
  <si>
    <t>JIBS2_2008_EastSide</t>
  </si>
  <si>
    <t>Survey Information</t>
  </si>
  <si>
    <t>Irish National Seabed Surveys</t>
  </si>
  <si>
    <t>Collaborative Surveys</t>
  </si>
  <si>
    <t>CV13_02</t>
  </si>
  <si>
    <t>CB13_01</t>
  </si>
  <si>
    <t>CB13_02</t>
  </si>
  <si>
    <t>CB13_03</t>
  </si>
  <si>
    <t>CB13_04</t>
  </si>
  <si>
    <t>CB13_05</t>
  </si>
  <si>
    <t>KRY13_01</t>
  </si>
  <si>
    <t>KRY13_02</t>
  </si>
  <si>
    <t>KRY13_03</t>
  </si>
  <si>
    <t>KRY13_04</t>
  </si>
  <si>
    <t>KRY13_05</t>
  </si>
  <si>
    <t>KRY13_06</t>
  </si>
  <si>
    <t>GEO13_01</t>
  </si>
  <si>
    <t>GEO13_02</t>
  </si>
  <si>
    <t>GEO13_03</t>
  </si>
  <si>
    <t>GEO13_04</t>
  </si>
  <si>
    <t>GEO13_05</t>
  </si>
  <si>
    <t>Lambay/Skerries</t>
  </si>
  <si>
    <t>Clare SEAI</t>
  </si>
  <si>
    <t>Fastnet</t>
  </si>
  <si>
    <t>Rutland Donegal</t>
  </si>
  <si>
    <t>Castletownbare</t>
  </si>
  <si>
    <t>CMK</t>
  </si>
  <si>
    <t>Achill/Killard, Co. Clare</t>
  </si>
  <si>
    <t>CV13_SEAI</t>
  </si>
  <si>
    <t>Wexford, South Coast</t>
  </si>
  <si>
    <t>Shaded Relief offshore tiffs</t>
  </si>
  <si>
    <t>survey leg XYZ</t>
  </si>
  <si>
    <t>Backscatter offshore tiffs</t>
  </si>
  <si>
    <t>CV11_01 SEAI</t>
  </si>
  <si>
    <t>Dublin Kish Bank</t>
  </si>
  <si>
    <t>Eagle Island</t>
  </si>
  <si>
    <t>CV13_Nephrops_Celtic_Sea</t>
  </si>
  <si>
    <t>CV13_Ulster_North_Coast</t>
  </si>
  <si>
    <t>CV13_Ulster_West_Aran_Glacial_Morains</t>
  </si>
  <si>
    <t>CV13_SEAI_4</t>
  </si>
  <si>
    <t>Clare &amp; Galway</t>
  </si>
  <si>
    <t>North Coast - JIBS area</t>
  </si>
  <si>
    <t>CV10_02 / CV07_02</t>
  </si>
  <si>
    <r>
      <rPr>
        <sz val="10"/>
        <color rgb="FFFF0000"/>
        <rFont val="Arial"/>
        <family val="2"/>
      </rPr>
      <t>AFBI</t>
    </r>
    <r>
      <rPr>
        <sz val="10"/>
        <rFont val="Arial"/>
        <family val="2"/>
      </rPr>
      <t xml:space="preserve"> / CV11_InisHYDRO</t>
    </r>
  </si>
  <si>
    <t>AFBI?</t>
  </si>
  <si>
    <t>KRY09_02 / Geo11_01 / KRY10_01 / CV08_03</t>
  </si>
  <si>
    <t>KY10_02 / CV08_02</t>
  </si>
  <si>
    <t>LiDAR_08</t>
  </si>
  <si>
    <t>GEO11_02 / KRY11_01 / CV07_02</t>
  </si>
  <si>
    <r>
      <rPr>
        <sz val="10"/>
        <color rgb="FFFF0000"/>
        <rFont val="Arial"/>
        <family val="2"/>
      </rPr>
      <t>Satellite</t>
    </r>
    <r>
      <rPr>
        <sz val="10"/>
        <rFont val="Arial"/>
        <family val="2"/>
      </rPr>
      <t xml:space="preserve"> / </t>
    </r>
    <r>
      <rPr>
        <sz val="10"/>
        <color rgb="FFFF0000"/>
        <rFont val="Arial"/>
        <family val="2"/>
      </rPr>
      <t>KRY11_02</t>
    </r>
    <r>
      <rPr>
        <sz val="10"/>
        <rFont val="Arial"/>
        <family val="2"/>
      </rPr>
      <t xml:space="preserve"> / CV09_03 / CV12_02 / </t>
    </r>
    <r>
      <rPr>
        <sz val="10"/>
        <color rgb="FFFF0000"/>
        <rFont val="Arial"/>
        <family val="2"/>
      </rPr>
      <t>GEO11_03</t>
    </r>
  </si>
  <si>
    <t>y</t>
  </si>
  <si>
    <t>BAG files</t>
  </si>
  <si>
    <t>Backscatter image (G=GEOCODER)</t>
  </si>
  <si>
    <t>YG</t>
  </si>
  <si>
    <r>
      <rPr>
        <sz val="10"/>
        <color rgb="FFFF0000"/>
        <rFont val="Arial"/>
        <family val="2"/>
      </rPr>
      <t>CB13_04</t>
    </r>
    <r>
      <rPr>
        <sz val="10"/>
        <rFont val="Arial"/>
        <family val="2"/>
      </rPr>
      <t xml:space="preserve"> / </t>
    </r>
    <r>
      <rPr>
        <sz val="10"/>
        <color rgb="FFFF0000"/>
        <rFont val="Arial"/>
        <family val="2"/>
      </rPr>
      <t>GEO_13_05 / KRY13_05</t>
    </r>
    <r>
      <rPr>
        <sz val="10"/>
        <rFont val="Arial"/>
        <family val="2"/>
      </rPr>
      <t xml:space="preserve"> / CV09_01 / CV11_02 </t>
    </r>
  </si>
  <si>
    <t>Killary</t>
  </si>
  <si>
    <t>Offshore Mayo</t>
  </si>
  <si>
    <t>Comments</t>
  </si>
  <si>
    <t xml:space="preserve">Chart Location </t>
  </si>
  <si>
    <t>Chart Names</t>
  </si>
  <si>
    <t>http://www.infomar.ie/data/Charts/Dingle/Dingle.php</t>
  </si>
  <si>
    <t>http://www.infomar.ie/data/Charts/Shannon/Shannon.php</t>
  </si>
  <si>
    <t>http://www.infomar.ie/data/Charts/Galway/GalwayBay.php</t>
  </si>
  <si>
    <t>http://www.infomar.ie/data/Charts/Bantry_Dunmanus/Bantry_Dunmanus.php</t>
  </si>
  <si>
    <t>http://www.infomar.ie/data/Charts/Waterford/Waterford.php</t>
  </si>
  <si>
    <t>http://www.infomar.ie/data/Charts/Cork/Cork.php</t>
  </si>
  <si>
    <t>http://www.infomar.ie/data/Charts/East_Coast/East_Coast.php</t>
  </si>
  <si>
    <t>INF13_SPA_100_2of2_R01  INF14_Dungarvan_50_R01</t>
  </si>
  <si>
    <t xml:space="preserve">INF13_SPA_100_1of2_R01                       INF14_Waterford_Bannow_50_R01 </t>
  </si>
  <si>
    <t xml:space="preserve">With BannowBay,both included in chart.                                                                     </t>
  </si>
  <si>
    <t>Overview in Waterford page. Youghal bay chart in Cork page</t>
  </si>
  <si>
    <t>INF13_SPA_100_2of2_R01  INF14_Youghal_50_R01</t>
  </si>
  <si>
    <t xml:space="preserve">INF13_SPA_100_1of2_R01  INF14_Waterford_Bannow_50_R01 </t>
  </si>
  <si>
    <t>http://www.infomar.ie/data/Charts/Wexford/Wexford.php</t>
  </si>
  <si>
    <t>NA</t>
  </si>
  <si>
    <t>LiDAr_06 / CV07_02 / CE06_01</t>
  </si>
  <si>
    <t>VORF Outstanding in RED</t>
  </si>
  <si>
    <t>5k</t>
  </si>
  <si>
    <t>2011:        1x50:     1x100:</t>
  </si>
  <si>
    <t>2014:1x50:  2013:1x100</t>
  </si>
  <si>
    <t>2014:1x50: 2013:1x100</t>
  </si>
  <si>
    <t>2011:1x100:2013:3x100</t>
  </si>
  <si>
    <t>Lidar 2008 charts are online. The bay is mostly lidar so check if backscatter charts are needed</t>
  </si>
  <si>
    <t>100k chart doesn't include 2012 data.  All charts are in East Coast online   *chart renamed online</t>
  </si>
  <si>
    <t>Lidar 2008 charts are online.The bay is mostly lidar so check if backscatter charts are needed</t>
  </si>
  <si>
    <t>http://www.infomar.ie/data/ChartsMap.php</t>
  </si>
  <si>
    <t>INF11_Dub_100_1of1_R1 * INF11_Dub_50_1of1_R1</t>
  </si>
  <si>
    <t>INF13_EPA_100_1of4_R01 * (Carnsore Pt to Courttown) INF13_EPA_100_2of4_R01 *  (Gorey to Newtown Mt Kennedy)     INF11_Dub_100_1of1_R01 *   (Dublin)    INF13_EPA_100_4of4_R01 * (Skerries to Dundalk)</t>
  </si>
  <si>
    <r>
      <rPr>
        <sz val="10"/>
        <color rgb="FFFF0000"/>
        <rFont val="Arial"/>
        <family val="2"/>
      </rPr>
      <t xml:space="preserve">LiDAR_08 / LiDAR_06 </t>
    </r>
    <r>
      <rPr>
        <sz val="10"/>
        <rFont val="Arial"/>
        <family val="2"/>
      </rPr>
      <t xml:space="preserve">/ </t>
    </r>
    <r>
      <rPr>
        <sz val="10"/>
        <color rgb="FFFF0000"/>
        <rFont val="Arial"/>
        <family val="2"/>
      </rPr>
      <t>CV07_01 / IMAR_07</t>
    </r>
  </si>
  <si>
    <t>Classification Thumbnail</t>
  </si>
  <si>
    <t>Final Online. With Dunmanus</t>
  </si>
  <si>
    <t>Final Online. With Sligo</t>
  </si>
  <si>
    <t>Final Online. Same as East Coast</t>
  </si>
  <si>
    <t>Final Online. With Bantry</t>
  </si>
  <si>
    <t>Final online. With Donegal</t>
  </si>
  <si>
    <t>Final online. With South Coast</t>
  </si>
  <si>
    <t>Online address for Bay or Area</t>
  </si>
  <si>
    <t>http://www.infomar.ie/data/Charts/Donegal_Sligo/Donegal_Sligo.php</t>
  </si>
  <si>
    <t>CV14_SEAI_1</t>
  </si>
  <si>
    <t>Overview (Bathymetry, Backscatter, Shaded Relief NW and NE Charts)</t>
  </si>
  <si>
    <t>CV14_01</t>
  </si>
  <si>
    <t>Clare-Galway</t>
  </si>
  <si>
    <t>% done to June 2014 (from GIS assesment)</t>
  </si>
  <si>
    <t>% left to survey to June 2014 (from GIS assesment)</t>
  </si>
  <si>
    <t>CV14_02</t>
  </si>
  <si>
    <t>Killary-Tralee-Galway</t>
  </si>
  <si>
    <t>2014:         1x50:             1x100:</t>
  </si>
  <si>
    <t xml:space="preserve"> </t>
  </si>
  <si>
    <t>With Waterford,both included in chart. Approved Feb14</t>
  </si>
  <si>
    <t>Not enough data available, not surveyed yet</t>
  </si>
  <si>
    <t>AFBI data? (And should the surveys outside the priority bay be incldued? ie KRY12_01 and GEO13_02 and CV04_01 and CB13_02 etc these products aren't available yet)</t>
  </si>
  <si>
    <r>
      <t xml:space="preserve">CV08_01 / CV02_01 / LiDAR_08 Donegal </t>
    </r>
    <r>
      <rPr>
        <sz val="10"/>
        <color rgb="FFFF0000"/>
        <rFont val="Arial"/>
        <family val="2"/>
      </rPr>
      <t>KRY14_02, CB14_02</t>
    </r>
  </si>
  <si>
    <t>CV13_01 / CV07_02 (and KRY12_02, CV12_03, CV10_02 and CV10_03)</t>
  </si>
  <si>
    <r>
      <rPr>
        <sz val="10"/>
        <color rgb="FFFF0000"/>
        <rFont val="Arial"/>
        <family val="2"/>
      </rPr>
      <t>LiDAR_08 / LiDAR_06</t>
    </r>
    <r>
      <rPr>
        <sz val="10"/>
        <rFont val="Arial"/>
        <family val="2"/>
      </rPr>
      <t xml:space="preserve"> / CV08_02 / CV07_01 / IMAR_07 / CV13_Aran / CV13_SEAI_4/ CV14_01/</t>
    </r>
    <r>
      <rPr>
        <sz val="10"/>
        <color rgb="FFFF0000"/>
        <rFont val="Arial"/>
        <family val="2"/>
      </rPr>
      <t>CV14_02</t>
    </r>
  </si>
  <si>
    <t xml:space="preserve">CE05_04 </t>
  </si>
  <si>
    <r>
      <t xml:space="preserve">LiDAR_10 / JIBS_07/08/ </t>
    </r>
    <r>
      <rPr>
        <sz val="10"/>
        <color rgb="FFFF0000"/>
        <rFont val="Arial"/>
        <family val="2"/>
      </rPr>
      <t>KRY14_01/ CB14_01</t>
    </r>
  </si>
  <si>
    <r>
      <rPr>
        <sz val="10"/>
        <color rgb="FFFF0000"/>
        <rFont val="Arial"/>
        <family val="2"/>
      </rPr>
      <t>LiDAR_05</t>
    </r>
    <r>
      <rPr>
        <sz val="10"/>
        <rFont val="Arial"/>
        <family val="2"/>
      </rPr>
      <t xml:space="preserve"> </t>
    </r>
  </si>
  <si>
    <t xml:space="preserve">Mulroy and Lough Swilly, Lidar 2008 charts are online. </t>
  </si>
  <si>
    <t>Mulroy and Lough Swilly</t>
  </si>
  <si>
    <t>Will I go ahead and chart now? Is there more data available in 2014? Has the LiDAR and Keary data been compared?</t>
  </si>
  <si>
    <t xml:space="preserve">CV10_03 / CV13_01 (VC13_03, CV10_02, CV10_03) </t>
  </si>
  <si>
    <t>CV14_03</t>
  </si>
  <si>
    <r>
      <t xml:space="preserve">CV02_01 / LiDAR_10 / CV08_Ocean Energy/ </t>
    </r>
    <r>
      <rPr>
        <sz val="10"/>
        <color rgb="FFFF0000"/>
        <rFont val="Arial"/>
        <family val="2"/>
      </rPr>
      <t>CB14_03/  KRY14_03/ GEO14_03</t>
    </r>
  </si>
  <si>
    <r>
      <t xml:space="preserve">CE05_04 / GEO12_02 / KRY12_03/ </t>
    </r>
    <r>
      <rPr>
        <sz val="10"/>
        <color rgb="FFFF0000"/>
        <rFont val="Arial"/>
        <family val="2"/>
      </rPr>
      <t>CV14_02/ KRY14_04 / CB14_04/ GEO14_04</t>
    </r>
  </si>
  <si>
    <r>
      <rPr>
        <sz val="10"/>
        <color rgb="FFFF0000"/>
        <rFont val="Arial"/>
        <family val="2"/>
      </rPr>
      <t>LiDAR_08</t>
    </r>
    <r>
      <rPr>
        <sz val="10"/>
        <rFont val="Arial"/>
        <family val="2"/>
      </rPr>
      <t xml:space="preserve"> / JIBS_07/08/ </t>
    </r>
    <r>
      <rPr>
        <sz val="10"/>
        <color rgb="FFFF0000"/>
        <rFont val="Arial"/>
        <family val="2"/>
      </rPr>
      <t>KRY14_01? / CB14_01?</t>
    </r>
  </si>
  <si>
    <r>
      <rPr>
        <sz val="10"/>
        <color rgb="FFFF0000"/>
        <rFont val="Arial"/>
        <family val="2"/>
      </rPr>
      <t>LiDAR_05 /</t>
    </r>
    <r>
      <rPr>
        <sz val="10"/>
        <rFont val="Arial"/>
        <family val="2"/>
      </rPr>
      <t xml:space="preserve"> LiDAR_10 / JIBS07/08</t>
    </r>
    <r>
      <rPr>
        <sz val="10"/>
        <color rgb="FFFF0000"/>
        <rFont val="Arial"/>
        <family val="2"/>
      </rPr>
      <t xml:space="preserve"> / KRY14_01? / CB14_01?</t>
    </r>
  </si>
  <si>
    <r>
      <t>LiDAR_08 / CV02_01 / CV08_01/</t>
    </r>
    <r>
      <rPr>
        <sz val="10"/>
        <color rgb="FFFF0000"/>
        <rFont val="Arial"/>
        <family val="2"/>
      </rPr>
      <t xml:space="preserve"> KRY14_02, CB14_02</t>
    </r>
  </si>
  <si>
    <r>
      <t>LiDAR_10</t>
    </r>
    <r>
      <rPr>
        <sz val="10"/>
        <color rgb="FFFF0000"/>
        <rFont val="Arial"/>
        <family val="2"/>
      </rPr>
      <t xml:space="preserve"> / LiDAR_08</t>
    </r>
    <r>
      <rPr>
        <sz val="10"/>
        <rFont val="Arial"/>
        <family val="2"/>
      </rPr>
      <t xml:space="preserve"> / CV08_01 / </t>
    </r>
    <r>
      <rPr>
        <sz val="10"/>
        <color rgb="FFFF0000"/>
        <rFont val="Arial"/>
        <family val="2"/>
      </rPr>
      <t>KRY10_04</t>
    </r>
    <r>
      <rPr>
        <sz val="10"/>
        <rFont val="Arial"/>
        <family val="2"/>
      </rPr>
      <t xml:space="preserve"> / </t>
    </r>
    <r>
      <rPr>
        <sz val="10"/>
        <color rgb="FFFF0000"/>
        <rFont val="Arial"/>
        <family val="2"/>
      </rPr>
      <t>KRY11_04/ CB14_03?/  KRY14_03?/ GEO14_03?</t>
    </r>
  </si>
  <si>
    <r>
      <t xml:space="preserve">CE05_04, CE04_05, CV09_02, CE07_01, </t>
    </r>
    <r>
      <rPr>
        <sz val="10"/>
        <color rgb="FFFF0000"/>
        <rFont val="Arial"/>
        <family val="2"/>
      </rPr>
      <t>GEO13_03, KRY13_04,CB13_03</t>
    </r>
  </si>
  <si>
    <t xml:space="preserve">no 2013 data in these charts. INF11 Dub doesn't have 2012 data   </t>
  </si>
  <si>
    <t>The bay is ALL lidar.  KRY11_03 and GEO11_04 and Li03 Clew Bay are outside the Priority Bay but can be included in a 50k chart. I compared the LiDAR and Keary/Geo data , mostly within 0.5m.</t>
  </si>
  <si>
    <t>Final online (VORF).  Redo 100k chart, add 2012 data</t>
  </si>
  <si>
    <t>Order to be processed</t>
  </si>
  <si>
    <t>LEG</t>
  </si>
  <si>
    <t>PROCESSOR ASSIGNED</t>
  </si>
  <si>
    <t>Outputs Made (XYZ lines, Ascii grid, Geotiff)</t>
  </si>
  <si>
    <t>Acquisition (hours)</t>
  </si>
  <si>
    <t>Estimated DP time (hours)</t>
  </si>
  <si>
    <t xml:space="preserve">Estimated DP time(assumed 12 hours work per day) </t>
  </si>
  <si>
    <t>Date of expected delivery</t>
  </si>
  <si>
    <t>KRY11-01 &amp; GEO 11-02</t>
  </si>
  <si>
    <t>Finalised</t>
  </si>
  <si>
    <t>Outputs created</t>
  </si>
  <si>
    <t>This data has been very difficult to process due to various reasons. Tidal issues, very noisy data at times. Most of the leg is very shallow and much more time consuming than I expected.</t>
  </si>
  <si>
    <t>KRY 11-03 &amp; GEO 11-04</t>
  </si>
  <si>
    <t>Achill_Killard</t>
  </si>
  <si>
    <t xml:space="preserve">Problem with roll identified for KRY data - 04/11/2013 - Now sorting 3rd version of the dataset - new vessel config applied but isuues identified with previous subset cleaning - </t>
  </si>
  <si>
    <t>KRY 11-02 &amp; GEO 11-03</t>
  </si>
  <si>
    <t>AB/Anaclat M</t>
  </si>
  <si>
    <t>Working on the KRY/GEO data - subset cleaning</t>
  </si>
  <si>
    <t>KRY 11-05 &amp; GEO 11-05</t>
  </si>
  <si>
    <t>To be processed</t>
  </si>
  <si>
    <t>KRY 11_06 &amp; GEO 11-06</t>
  </si>
  <si>
    <t>Delivered to UKHO</t>
  </si>
  <si>
    <t>Processing complete - products to be made once UKHO have accepted the data</t>
  </si>
  <si>
    <t>KRY 10-04 &amp; KRY11-04</t>
  </si>
  <si>
    <t>Anaclat M</t>
  </si>
  <si>
    <t>Currently subset cleaning KRY10_04</t>
  </si>
  <si>
    <t>CV 10-02 &amp; 10-03</t>
  </si>
  <si>
    <t>Waterford/Cork</t>
  </si>
  <si>
    <t xml:space="preserve">Finalised </t>
  </si>
  <si>
    <t>CV11-01</t>
  </si>
  <si>
    <t xml:space="preserve">Outputs created </t>
  </si>
  <si>
    <t>CV 11-02</t>
  </si>
  <si>
    <t>FS/SS</t>
  </si>
  <si>
    <t>CV 11-03</t>
  </si>
  <si>
    <t>CVMESHA</t>
  </si>
  <si>
    <t>CV INIS HYDRO</t>
  </si>
  <si>
    <t>Dundalk (InisHydro)</t>
  </si>
  <si>
    <t>Main lines and x lines finalised for Bunmahon -  Schull wreck yet to be completed</t>
  </si>
  <si>
    <t>Inishbofin</t>
  </si>
  <si>
    <t>October</t>
  </si>
  <si>
    <t xml:space="preserve">Delivered to GSI (May 2013) as final but not 100% final - work was carried out on this dataset in week 27/30/31 (July) </t>
  </si>
  <si>
    <t>Delivered to GSI (24/06/2013) as final but not 100% final - work carried out on this in May/June 2013</t>
  </si>
  <si>
    <t>SS</t>
  </si>
  <si>
    <t>Dublin - Lambay/Skerries</t>
  </si>
  <si>
    <t>Under processing</t>
  </si>
  <si>
    <t>Louth/InisHydro</t>
  </si>
  <si>
    <t>Kerry/Dingle</t>
  </si>
  <si>
    <t>SKMcH</t>
  </si>
  <si>
    <t>Requires Hydrographer finalisation/sign off</t>
  </si>
  <si>
    <t>Cork/Fastnet</t>
  </si>
  <si>
    <t>Almost done - required checking</t>
  </si>
  <si>
    <t>Being finalaised</t>
  </si>
  <si>
    <t>Castletownbere</t>
  </si>
  <si>
    <t>Completed and delivered to CB harbour master</t>
  </si>
  <si>
    <t>AB</t>
  </si>
  <si>
    <t>Base surface ready for UKHO re shoals but dataset not finalised</t>
  </si>
  <si>
    <t>SEAI Clare</t>
  </si>
  <si>
    <t>Next for additional cleaning of rock areas</t>
  </si>
  <si>
    <t>South Priority</t>
  </si>
  <si>
    <t>CVSEAI_1</t>
  </si>
  <si>
    <t>CVSEAI_2</t>
  </si>
  <si>
    <t>CVSEAI_3</t>
  </si>
  <si>
    <t>CVSEAI_4</t>
  </si>
  <si>
    <t>CB14_01</t>
  </si>
  <si>
    <t>Swilly/Foyle</t>
  </si>
  <si>
    <t>KRY14_01</t>
  </si>
  <si>
    <t>CB14_02</t>
  </si>
  <si>
    <t>KRY14_02</t>
  </si>
  <si>
    <t>CB14_03</t>
  </si>
  <si>
    <t>Broadhaven</t>
  </si>
  <si>
    <t>KRY14_03</t>
  </si>
  <si>
    <t>GEO14_03</t>
  </si>
  <si>
    <t>CB14_04</t>
  </si>
  <si>
    <t>KRY14_04</t>
  </si>
  <si>
    <t>GEO14_04</t>
  </si>
  <si>
    <t>Slava (TBC)</t>
  </si>
  <si>
    <t>nov-dec-2014</t>
  </si>
  <si>
    <t>Galway/Tralee</t>
  </si>
  <si>
    <t>SW Cork</t>
  </si>
  <si>
    <t>CV14_SEAI1</t>
  </si>
  <si>
    <t>West Clare</t>
  </si>
  <si>
    <t>In progress</t>
  </si>
  <si>
    <t>To Be processed</t>
  </si>
  <si>
    <t>LiDAR10 / KRY11_03 / GEO11_04 (Li03)</t>
  </si>
  <si>
    <r>
      <t>LiDAR_06 / IMAR_06 / CV07_02</t>
    </r>
    <r>
      <rPr>
        <sz val="10"/>
        <color rgb="FFFF0000"/>
        <rFont val="Arial"/>
        <family val="2"/>
      </rPr>
      <t xml:space="preserve"> (CV14_03)</t>
    </r>
  </si>
  <si>
    <t>Back scatter (G=geocoded)</t>
  </si>
  <si>
    <t xml:space="preserve">1x50k chart. Processing needed. </t>
  </si>
  <si>
    <t xml:space="preserve">2x50k chart  1:100k chart </t>
  </si>
  <si>
    <t>1x50k</t>
  </si>
  <si>
    <t>1 x50k chart. Final done</t>
  </si>
  <si>
    <t>DONE</t>
  </si>
  <si>
    <t xml:space="preserve">1x50k chart. </t>
  </si>
  <si>
    <t>1x50k chart . 1:100k chart (PA)</t>
  </si>
  <si>
    <t>1x50k chart covers bannow and waterford. 1:100k chart (Also PA)</t>
  </si>
  <si>
    <t>1x50k chart  1:100k chart (also PA)</t>
  </si>
  <si>
    <t>1x50k chart, 1:100k (Also PA)</t>
  </si>
  <si>
    <t>2011:    2x50:     2013: 1x100</t>
  </si>
  <si>
    <t xml:space="preserve">1 :100k extra chart.                                          Wexford 100k, Dublin 100k, Boyne 100k, </t>
  </si>
  <si>
    <t xml:space="preserve">1x50k. Many surveys inlcuding Lidar. No 100k chart </t>
  </si>
  <si>
    <t>2014 data to be processed. Lidar data to be checked and merged</t>
  </si>
  <si>
    <t>Waiting for GSI 2014 data. And Lidar merge/comparsion</t>
  </si>
  <si>
    <t>1x50k chart.  Extra time due to large number of surveys and lidar</t>
  </si>
  <si>
    <t>2x50k chart  1:100k (also covers a small part PA)</t>
  </si>
  <si>
    <t>1x50k chart.  1:100k chart (PA) Same 100k chart as Dungarvan</t>
  </si>
  <si>
    <t>more work 2015</t>
  </si>
  <si>
    <t>1x50k chart.  1:100k chart (PA) Same 100k chart as Youghal</t>
  </si>
  <si>
    <t>INF13_EPA_100_1of4_R01 * (Carnsore Pt to Courttown) INF10_Wx_50_1of2_R01  INF10_Wx_50_2of2_R01</t>
  </si>
  <si>
    <t>More work in 2015 around codling bank? And waiting for Lambay rpocessing 2014 for 1x100k chart</t>
  </si>
  <si>
    <t>No of charts to do (x4)</t>
  </si>
  <si>
    <t>Effort and Scheduling</t>
  </si>
  <si>
    <t>Further Data Rrequired</t>
  </si>
  <si>
    <t>Chart Approved / Ready for upload</t>
  </si>
  <si>
    <t>Ready to be charted / In progress</t>
  </si>
  <si>
    <t>Further data to be acquired</t>
  </si>
  <si>
    <t>Processsing required to finalise survey, further data?</t>
  </si>
  <si>
    <t>Acquisition</t>
  </si>
  <si>
    <t>Processing</t>
  </si>
  <si>
    <t>Charting</t>
  </si>
  <si>
    <t>Phase</t>
  </si>
  <si>
    <t>GEO12_04 / KRY12_05 / CB12_01 / CV08_02</t>
  </si>
  <si>
    <t>Summary Status of Charting</t>
  </si>
  <si>
    <t>Processing, and merging/releveling of processed data required</t>
  </si>
  <si>
    <t>Interim online (VORF), new data to be acquired</t>
  </si>
  <si>
    <t>Processsing and data merge required to finalise survey</t>
  </si>
  <si>
    <t>New data required, Merging/releveling of processed data required</t>
  </si>
  <si>
    <t>Processing and merging/releveling of processed data required</t>
  </si>
  <si>
    <t>2015 operations due</t>
  </si>
  <si>
    <r>
      <t xml:space="preserve">LiDAR_10 / KRY_10_03 / </t>
    </r>
    <r>
      <rPr>
        <sz val="10"/>
        <color rgb="FFFF0000"/>
        <rFont val="Arial"/>
        <family val="2"/>
      </rPr>
      <t>KRY_14_04</t>
    </r>
  </si>
  <si>
    <t xml:space="preserve">2x50k chart for Donegal. 1x50k for Sligo. 1x100k chart  </t>
  </si>
  <si>
    <t>2x50k chart  1:100k chart. Swilly and Mulroy overlap</t>
  </si>
  <si>
    <r>
      <t xml:space="preserve">LiDAR_08/ CV14_02 </t>
    </r>
    <r>
      <rPr>
        <sz val="10"/>
        <rFont val="Arial"/>
        <family val="2"/>
      </rPr>
      <t xml:space="preserve">(CV11_02/ CV09_02), </t>
    </r>
    <r>
      <rPr>
        <sz val="10"/>
        <color rgb="FFFF0000"/>
        <rFont val="Arial"/>
        <family val="2"/>
      </rPr>
      <t>Geo14_03, KRY14_05, CB14_05</t>
    </r>
  </si>
  <si>
    <t>Years charted: Scale(k)</t>
  </si>
  <si>
    <r>
      <t>total survey area to 0m LAT - km</t>
    </r>
    <r>
      <rPr>
        <vertAlign val="superscript"/>
        <sz val="12"/>
        <rFont val="Arial"/>
        <family val="2"/>
      </rPr>
      <t xml:space="preserve">2  </t>
    </r>
  </si>
  <si>
    <r>
      <t>remaining survey area 1 June 2014 - km</t>
    </r>
    <r>
      <rPr>
        <vertAlign val="superscript"/>
        <sz val="12"/>
        <rFont val="Arial"/>
        <family val="2"/>
      </rPr>
      <t xml:space="preserve">2 </t>
    </r>
  </si>
  <si>
    <r>
      <t>completed survey area to 1 June 2014 - km</t>
    </r>
    <r>
      <rPr>
        <vertAlign val="superscript"/>
        <sz val="12"/>
        <rFont val="Arial"/>
        <family val="2"/>
      </rPr>
      <t xml:space="preserve">2 </t>
    </r>
  </si>
  <si>
    <t>Comments about number of charts Jan 2015</t>
  </si>
  <si>
    <t>= Estimated total effort in weeks</t>
  </si>
  <si>
    <t>Colour Legend</t>
  </si>
  <si>
    <t>South West Priority Area</t>
  </si>
  <si>
    <t>South Priority Area</t>
  </si>
  <si>
    <t>East Priority Area</t>
  </si>
  <si>
    <t>2011 interim charts online. Processing required for rest of data.</t>
  </si>
  <si>
    <t>Charts are already accounted for under Lough Swilly as both done simultaneously</t>
  </si>
  <si>
    <t>% Of Total Effort</t>
  </si>
  <si>
    <t>Scheduling</t>
  </si>
  <si>
    <t>Effort to chart (weeks)</t>
  </si>
  <si>
    <t>All interim online but not including 2013 data. Update to include 2013 data</t>
  </si>
  <si>
    <r>
      <t xml:space="preserve">Survey Leg Processing Status - </t>
    </r>
    <r>
      <rPr>
        <sz val="12"/>
        <color rgb="FFFF0000"/>
        <rFont val="Arial"/>
        <family val="2"/>
      </rPr>
      <t>Unprocessed in RED</t>
    </r>
  </si>
  <si>
    <t>Final-online</t>
  </si>
  <si>
    <t xml:space="preserve">50k </t>
  </si>
  <si>
    <t>Chart Data Status 13/03/2015</t>
  </si>
  <si>
    <t>GEO14_01</t>
  </si>
  <si>
    <t>GEO14_02</t>
  </si>
  <si>
    <t>CB14_05</t>
  </si>
  <si>
    <t>KRY14_05</t>
  </si>
  <si>
    <t>CB14_06</t>
  </si>
  <si>
    <t>KRY14_06</t>
  </si>
  <si>
    <t>Swilly</t>
  </si>
  <si>
    <t>Boyne</t>
  </si>
  <si>
    <t>Foyle</t>
  </si>
  <si>
    <t xml:space="preserve">2010:1x50 2014:1x100  2015:1x50 2015:1x100 </t>
  </si>
  <si>
    <t xml:space="preserve">Final online </t>
  </si>
  <si>
    <t>2015 Comments:
100k is CORK, KINSALE &amp; SOUTH PRIORITY AREA 2 (Counrtmacsherry to Ballycotton)</t>
  </si>
  <si>
    <t>1x50k chart for Cork and 1x50k for Kinsale  1:100k chart (also S2)</t>
  </si>
  <si>
    <t>INF15_CO_KI_S2_100_R3 INF15_CO_50_R3</t>
  </si>
  <si>
    <t>INF15_CO_KI_S2_100_R3 INF15_KI_50_R3</t>
  </si>
  <si>
    <r>
      <t>2015:2</t>
    </r>
    <r>
      <rPr>
        <sz val="10"/>
        <rFont val="Calibri"/>
        <family val="2"/>
      </rPr>
      <t>×100</t>
    </r>
    <r>
      <rPr>
        <sz val="8.1999999999999993"/>
        <rFont val="Arial"/>
        <family val="2"/>
      </rPr>
      <t xml:space="preserve">   </t>
    </r>
    <r>
      <rPr>
        <sz val="10"/>
        <rFont val="Arial"/>
        <family val="2"/>
      </rPr>
      <t>2013:2x100      2014:1x100</t>
    </r>
  </si>
  <si>
    <t>INF15_S1_100_R1 INF15_CO_KI_S2_100_R3</t>
  </si>
  <si>
    <t>2?</t>
  </si>
  <si>
    <t>S1 : BALTIMORE TO COURTMACSHERRY  S2:COURTMACSHERRY TO BALLYCOTTON</t>
  </si>
  <si>
    <t>Charting in Progress.  5 out of 6 online (2014 and 2015)</t>
  </si>
  <si>
    <t>2014:3x100:2015:1x100</t>
  </si>
  <si>
    <t>INF15_Ban_Dun_100_1of1_R1INF12_Dingle_100                        INF14_SW2_100_R01 INF14_SW3_100_R01                 INF14_SW4_100_R01</t>
  </si>
  <si>
    <t>100k</t>
  </si>
  <si>
    <t>2013 100k charts</t>
  </si>
  <si>
    <t>2015 100k charts</t>
  </si>
  <si>
    <t>2015 Comments: South Priority Areas 1 &amp; South Prioity Area2(also cork, kinsale 100k) are online.              Interm charts online for S3 and S4. Question. Do we need to redo interim 100k charts if the new 2015 data will be covered by 50k charts?</t>
  </si>
  <si>
    <t>Question. Do we need to redo 100k charts if the new data will be covered by new 50k charts?</t>
  </si>
  <si>
    <t>Waiting for further surveys to be carried out in 2015 for Youghal, Dungarvan, Bannow</t>
  </si>
  <si>
    <t>3x50k chart</t>
  </si>
  <si>
    <t xml:space="preserve">2015:1x50: 2015:1x100 </t>
  </si>
  <si>
    <t>1xOverview 3x50.</t>
  </si>
  <si>
    <t>2015:          2x50: 1x100:</t>
  </si>
  <si>
    <t>Bantry and Dunmanus on same charts</t>
  </si>
  <si>
    <r>
      <t xml:space="preserve">2x 50k charts for </t>
    </r>
    <r>
      <rPr>
        <b/>
        <sz val="10"/>
        <rFont val="Arial"/>
        <family val="2"/>
      </rPr>
      <t>B</t>
    </r>
    <r>
      <rPr>
        <sz val="10"/>
        <rFont val="Arial"/>
        <family val="2"/>
      </rPr>
      <t>antry and Dunmanus.  1:100k chart.  Final Online.</t>
    </r>
  </si>
  <si>
    <t>INF15_Ban_Dun_100_1of1_R1INF15_Ban_Dun_50_1of2_R1 INF15_Ban_Dun_50_2of2_R1</t>
  </si>
  <si>
    <t>50k</t>
  </si>
  <si>
    <t>CV_05_04</t>
  </si>
  <si>
    <t>CV_02_04 SCALLOP</t>
  </si>
  <si>
    <t>South Coast</t>
  </si>
  <si>
    <t>Galway Bay Energy Bouy</t>
  </si>
  <si>
    <t>Galway Bay Outer</t>
  </si>
  <si>
    <t>Galway Bay Aran</t>
  </si>
  <si>
    <t>Galway Bay East</t>
  </si>
  <si>
    <t>100m</t>
  </si>
  <si>
    <t>2011-2013 5m INIS Hydro</t>
  </si>
  <si>
    <t>2012 2m</t>
  </si>
  <si>
    <t>2013 2m</t>
  </si>
  <si>
    <t>2013 5m</t>
  </si>
  <si>
    <t>CV12 CV13 10m</t>
  </si>
  <si>
    <t>CE03 CE04 CE05 20m</t>
  </si>
  <si>
    <t>CE03 CE04 20m</t>
  </si>
  <si>
    <t xml:space="preserve">Galway Bay </t>
  </si>
  <si>
    <t xml:space="preserve">10m </t>
  </si>
  <si>
    <t>Castletown</t>
  </si>
  <si>
    <t>Added by Cathal Jordan 10/06/2015</t>
  </si>
  <si>
    <t>Galway Bay Cable Route</t>
  </si>
  <si>
    <t>Irish Sea. Kish, Codling, Lambey, Area1, area2</t>
  </si>
  <si>
    <t>Zone 3H</t>
  </si>
  <si>
    <t>111m</t>
  </si>
  <si>
    <t>Zone 3G</t>
  </si>
  <si>
    <t>Zone 3A</t>
  </si>
  <si>
    <t>Zone 3B</t>
  </si>
  <si>
    <t>Zone 3F</t>
  </si>
  <si>
    <t>Cork Harbour Cable Route</t>
  </si>
  <si>
    <t>See Merged Below</t>
  </si>
  <si>
    <t xml:space="preserve">See Merged </t>
  </si>
  <si>
    <t>See Merged</t>
  </si>
  <si>
    <t>Deffered pending further surveying</t>
  </si>
  <si>
    <t xml:space="preserve">2015:   2x50:       1x100:        2012:   2x50:       1x100: </t>
  </si>
  <si>
    <t>CURRENT  scales                                                          (Bathymetry, Backscatter, Shaded Relief NW and NE Charts)</t>
  </si>
  <si>
    <t>OLDER Other scales                                                          (Bathymetry, Backscatter, Shaded Relief NW and NE Charts)</t>
  </si>
  <si>
    <t xml:space="preserve">INF15_DI_100_R2 INF15_DI_50_1of3_R2     INF12_Dingle_100                 INF12_DingleWest_50   INF12_DingleEast_50                                                  </t>
  </si>
  <si>
    <t>Done</t>
  </si>
  <si>
    <t>2015:3x50 2013:1x100</t>
  </si>
  <si>
    <t>INF13_Sha_100_1of1_R2   INF15_Sh_50_2of3_R3.pdf INF15_Sh_50_3of3_R3.pdf   INF15_Sh_50_1of3_R3.pdf</t>
  </si>
  <si>
    <t>Interim online (VORF) / Processing of 2015 data required</t>
  </si>
  <si>
    <t>Slava will be starting on these datasets soon</t>
  </si>
  <si>
    <t>Slava will be starting on these datasets soon. Lidar data to be checked and merged</t>
  </si>
  <si>
    <t>In progess</t>
  </si>
  <si>
    <t>Q2 - Target - August</t>
  </si>
  <si>
    <t>. Lidar data already checked by Fabio - Q3 - End August</t>
  </si>
  <si>
    <t>Interim online (VORF) .Further Data Rrequired</t>
  </si>
  <si>
    <t xml:space="preserve">INF15_GA_100_R2 INF15_GA_50_1of3_R2       INF09_Gal_120_1of1_R1 INF09_Gal_100_1of2_R1 INF09_Gal_100_2of2_R1 </t>
  </si>
  <si>
    <t xml:space="preserve">2015:  3x50 &amp; 1x120.                 2009: 1x100:         </t>
  </si>
  <si>
    <t>2014 GSI has been processed but requires quick check.. Lidar data already checked. August/September 2015</t>
  </si>
  <si>
    <t>Final Online for 4 out of 5 charts. Chart 1  in progress</t>
  </si>
  <si>
    <t>In progess, waitin approval</t>
  </si>
  <si>
    <t>Not INFOMAR</t>
  </si>
  <si>
    <t>With Slava</t>
  </si>
  <si>
    <t>SEPTEMBER 2014</t>
  </si>
  <si>
    <t>JANUARY 2015</t>
  </si>
  <si>
    <t>FEBRUARY 2015</t>
  </si>
  <si>
    <t>MARCH 2015</t>
  </si>
  <si>
    <t>April 2015</t>
  </si>
  <si>
    <t>May 2015</t>
  </si>
  <si>
    <t>July</t>
  </si>
  <si>
    <t>September</t>
  </si>
  <si>
    <t xml:space="preserve">KRY11_01 </t>
  </si>
  <si>
    <t>GEO11_02</t>
  </si>
  <si>
    <t>KRY 11_03</t>
  </si>
  <si>
    <t>Achill</t>
  </si>
  <si>
    <t>Killard</t>
  </si>
  <si>
    <t>GEO11_04</t>
  </si>
  <si>
    <t>KRY 11_02</t>
  </si>
  <si>
    <t xml:space="preserve">AM- starting 02/14 </t>
  </si>
  <si>
    <t>GEO11_03</t>
  </si>
  <si>
    <t>KRY 11_05</t>
  </si>
  <si>
    <t>not priority</t>
  </si>
  <si>
    <t>GEO11_05</t>
  </si>
  <si>
    <t>KRY 11_06</t>
  </si>
  <si>
    <t>GEO11_06</t>
  </si>
  <si>
    <t>AM- will be part of blacksod processing when 2014 is ready</t>
  </si>
  <si>
    <t>SS-CE team</t>
  </si>
  <si>
    <t>Oisin</t>
  </si>
  <si>
    <t>OM</t>
  </si>
  <si>
    <t xml:space="preserve">AM- starting 02/14  </t>
  </si>
  <si>
    <t>finished 26/01/2014</t>
  </si>
  <si>
    <t>CMK - not relevant to priority bays</t>
  </si>
  <si>
    <t>AB - started cleaning 1/12/2014</t>
  </si>
  <si>
    <t>SKMcH (about 50% done)</t>
  </si>
  <si>
    <t>Oisin - completed 28/01/2015</t>
  </si>
  <si>
    <t>Oising</t>
  </si>
  <si>
    <t>Kevin / Vera</t>
  </si>
  <si>
    <t>KS/VQ</t>
  </si>
  <si>
    <t>AM- starting 02/14</t>
  </si>
  <si>
    <t>finished march 2015</t>
  </si>
  <si>
    <t>Slava - completed 28/01/2015</t>
  </si>
  <si>
    <t>GEO15_01</t>
  </si>
  <si>
    <t>Bannow</t>
  </si>
  <si>
    <t>KRY15_01</t>
  </si>
  <si>
    <t>TON15_01</t>
  </si>
  <si>
    <t>GEO15_02</t>
  </si>
  <si>
    <t>Youghal/Dungarvan</t>
  </si>
  <si>
    <t>TON15_02</t>
  </si>
  <si>
    <t>KRY15_02</t>
  </si>
  <si>
    <t>Comments 2015</t>
  </si>
  <si>
    <t>Further surveys to be done in 2015, Older surveys have been processed, Mainly AFBI Data</t>
  </si>
  <si>
    <t xml:space="preserve">Waitin on appoval </t>
  </si>
  <si>
    <t>Waiting on GEO_14_01, Kry14_04 and CB14_03</t>
  </si>
  <si>
    <t>Further Surveying yo be done in 2015</t>
  </si>
  <si>
    <t>Work done in 2015, waiting on Bannow_2015 to be processed, May require GEO11_03 too.</t>
  </si>
  <si>
    <t>If redoing will require CB13_01 to be processed</t>
  </si>
  <si>
    <t>Work done in 2015, waiting on Dungarvan_2015 to be processed.</t>
  </si>
  <si>
    <t>Waiting on CB14_04, GEO14_02, CV14_02(With Slava)</t>
  </si>
  <si>
    <t>Further surveying to be done in 2015</t>
  </si>
  <si>
    <t>Waiting on KRY14_01,  CB14_01</t>
  </si>
  <si>
    <t>Waiting on KRY14_04, GEO14_02</t>
  </si>
  <si>
    <r>
      <t>2015 : 1</t>
    </r>
    <r>
      <rPr>
        <sz val="10"/>
        <rFont val="Calibri"/>
        <family val="2"/>
      </rPr>
      <t xml:space="preserve">×50k                                        Previous charts : </t>
    </r>
    <r>
      <rPr>
        <sz val="10"/>
        <rFont val="Arial"/>
        <family val="2"/>
      </rPr>
      <t xml:space="preserve">2x50k chart for Donegal. 1x50k for Sligo. 1x100k chart  </t>
    </r>
  </si>
  <si>
    <t>Almost complete</t>
  </si>
  <si>
    <t>Waiting on Bannow 15_01 to be processed</t>
  </si>
  <si>
    <t>Further work to be done in 2015. Waiting on GEO11_03 also.</t>
  </si>
  <si>
    <t>Waiting on 2015 data</t>
  </si>
  <si>
    <t xml:space="preserve">Further work in 2015, Waiting on CB13_01. No 2013 data in these charts. INF11 Dub doesn't have 2012 data   </t>
  </si>
  <si>
    <t xml:space="preserve">Waiting on 2015 data </t>
  </si>
  <si>
    <t>INF15_sl_50_R2</t>
  </si>
  <si>
    <t>SURVEY STATUS</t>
  </si>
  <si>
    <t>On MI SAN</t>
  </si>
  <si>
    <t>Notes</t>
  </si>
  <si>
    <t>No Data</t>
  </si>
  <si>
    <t>Prelim Survey Folder</t>
  </si>
  <si>
    <t>Final MB Caris</t>
  </si>
  <si>
    <t>Final Updated Survey Leg</t>
  </si>
  <si>
    <t>MB data only and *.pospac files</t>
  </si>
  <si>
    <t>Grids/Images only no raw data etc.</t>
  </si>
  <si>
    <t>have preliminary survey leg and final multibeam folders as separate folders</t>
  </si>
  <si>
    <t>not sure if this is the final tidied survey leg folder</t>
  </si>
  <si>
    <t>folder called Prelim, contains folder called CARIS-Processing which looks like final multibeam?</t>
  </si>
  <si>
    <t>CV16_01</t>
  </si>
  <si>
    <t>CV16_02</t>
  </si>
  <si>
    <t>CV16_03</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</si>
</sst>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
    <numFmt numFmtId="165" formatCode="0.000000"/>
  </numFmts>
  <fonts count="56" x14ac:knownFonts="1">
    <font>
      <sz val="10"/>
      <name val="Arial"/>
    </font>
    <font>
      <sz val="10"/>
      <name val="Arial"/>
      <family val="2"/>
    </font>
    <font>
      <b/>
      <sz val="9"/>
      <name val="Arial"/>
      <family val="2"/>
    </font>
    <font>
      <b/>
      <sz val="8"/>
      <name val="Arial"/>
      <family val="2"/>
    </font>
    <font>
      <b/>
      <sz val="7.5"/>
      <name val="Arial"/>
      <family val="2"/>
    </font>
    <font>
      <sz val="9"/>
      <name val="Arial"/>
      <family val="2"/>
    </font>
    <font>
      <b/>
      <sz val="10"/>
      <name val="Arial"/>
      <family val="2"/>
    </font>
    <font>
      <u/>
      <sz val="10"/>
      <color indexed="12"/>
      <name val="Arial"/>
      <family val="2"/>
    </font>
    <font>
      <sz val="10"/>
      <name val="Wingdings"/>
      <charset val="2"/>
    </font>
    <font>
      <b/>
      <sz val="10"/>
      <color indexed="10"/>
      <name val="Arial"/>
      <family val="2"/>
    </font>
    <font>
      <sz val="8"/>
      <name val="Arial"/>
      <family val="2"/>
    </font>
    <font>
      <sz val="11"/>
      <name val="Times"/>
      <family val="1"/>
    </font>
    <font>
      <b/>
      <sz val="16"/>
      <name val="Arial"/>
      <family val="2"/>
    </font>
    <font>
      <sz val="10"/>
      <color indexed="22"/>
      <name val="Arial"/>
      <family val="2"/>
    </font>
    <font>
      <sz val="10"/>
      <color indexed="10"/>
      <name val="Arial"/>
      <family val="2"/>
    </font>
    <font>
      <sz val="8"/>
      <name val="Arial"/>
      <family val="2"/>
    </font>
    <font>
      <b/>
      <sz val="7"/>
      <name val="Arial"/>
      <family val="2"/>
    </font>
    <font>
      <sz val="10"/>
      <color indexed="48"/>
      <name val="Arial"/>
      <family val="2"/>
    </font>
    <font>
      <i/>
      <sz val="10"/>
      <color indexed="22"/>
      <name val="Arial"/>
      <family val="2"/>
    </font>
    <font>
      <sz val="10"/>
      <color rgb="FFFF0000"/>
      <name val="Arial"/>
      <family val="2"/>
    </font>
    <font>
      <sz val="10"/>
      <color rgb="FF0070C0"/>
      <name val="Arial"/>
      <family val="2"/>
    </font>
    <font>
      <b/>
      <sz val="10"/>
      <name val="Arial"/>
      <family val="2"/>
    </font>
    <font>
      <sz val="10"/>
      <name val="Arial"/>
      <family val="2"/>
    </font>
    <font>
      <sz val="8"/>
      <color indexed="81"/>
      <name val="Tahoma"/>
      <family val="2"/>
    </font>
    <font>
      <b/>
      <sz val="8"/>
      <color indexed="81"/>
      <name val="Tahoma"/>
      <family val="2"/>
    </font>
    <font>
      <b/>
      <sz val="10"/>
      <color theme="0"/>
      <name val="Arial"/>
      <family val="2"/>
    </font>
    <font>
      <b/>
      <sz val="10"/>
      <color indexed="17"/>
      <name val="Arial"/>
      <family val="2"/>
    </font>
    <font>
      <b/>
      <sz val="10"/>
      <color indexed="9"/>
      <name val="Arial"/>
      <family val="2"/>
    </font>
    <font>
      <sz val="10"/>
      <color indexed="9"/>
      <name val="Arial"/>
      <family val="2"/>
    </font>
    <font>
      <sz val="11"/>
      <color rgb="FF006100"/>
      <name val="Calibri"/>
      <family val="2"/>
      <scheme val="minor"/>
    </font>
    <font>
      <sz val="10"/>
      <color theme="0" tint="-0.249977111117893"/>
      <name val="Arial"/>
      <family val="2"/>
    </font>
    <font>
      <sz val="11"/>
      <name val="Calibri"/>
      <family val="2"/>
      <scheme val="minor"/>
    </font>
    <font>
      <sz val="10"/>
      <color rgb="FF0066FF"/>
      <name val="Arial"/>
      <family val="2"/>
    </font>
    <font>
      <b/>
      <sz val="14"/>
      <color rgb="FFFF0000"/>
      <name val="Arial"/>
      <family val="2"/>
    </font>
    <font>
      <sz val="11"/>
      <color rgb="FF9C0006"/>
      <name val="Calibri"/>
      <family val="2"/>
      <scheme val="minor"/>
    </font>
    <font>
      <sz val="10"/>
      <color theme="1"/>
      <name val="Calibri"/>
      <family val="2"/>
      <scheme val="minor"/>
    </font>
    <font>
      <sz val="10"/>
      <name val="Calibri"/>
      <family val="2"/>
      <scheme val="minor"/>
    </font>
    <font>
      <sz val="11"/>
      <color rgb="FF333333"/>
      <name val="Trebuchet MS"/>
      <family val="2"/>
    </font>
    <font>
      <sz val="11"/>
      <name val="Trebuchet MS"/>
      <family val="2"/>
    </font>
    <font>
      <sz val="16"/>
      <name val="Arial"/>
      <family val="2"/>
    </font>
    <font>
      <sz val="9"/>
      <color indexed="81"/>
      <name val="Tahoma"/>
      <family val="2"/>
    </font>
    <font>
      <b/>
      <sz val="9"/>
      <color indexed="81"/>
      <name val="Tahoma"/>
      <family val="2"/>
    </font>
    <font>
      <b/>
      <sz val="11"/>
      <name val="Arial"/>
      <family val="2"/>
    </font>
    <font>
      <sz val="12"/>
      <name val="Arial"/>
      <family val="2"/>
    </font>
    <font>
      <sz val="14"/>
      <name val="Arial"/>
      <family val="2"/>
    </font>
    <font>
      <b/>
      <sz val="14"/>
      <name val="Arial"/>
      <family val="2"/>
    </font>
    <font>
      <sz val="12"/>
      <name val="Calibri"/>
      <family val="2"/>
    </font>
    <font>
      <vertAlign val="superscript"/>
      <sz val="12"/>
      <name val="Arial"/>
      <family val="2"/>
    </font>
    <font>
      <b/>
      <sz val="18"/>
      <name val="Arial"/>
      <family val="2"/>
    </font>
    <font>
      <sz val="12"/>
      <color rgb="FFFF0000"/>
      <name val="Arial"/>
      <family val="2"/>
    </font>
    <font>
      <sz val="10"/>
      <name val="Calibri"/>
      <family val="2"/>
    </font>
    <font>
      <sz val="8.1999999999999993"/>
      <name val="Arial"/>
      <family val="2"/>
    </font>
    <font>
      <b/>
      <sz val="10"/>
      <color theme="1"/>
      <name val="Arial"/>
      <family val="2"/>
    </font>
    <font>
      <b/>
      <sz val="11"/>
      <color theme="1"/>
      <name val="Calibri"/>
      <family val="2"/>
      <scheme val="minor"/>
    </font>
    <font>
      <sz val="10"/>
      <color theme="1"/>
      <name val="Arial"/>
      <family val="2"/>
    </font>
    <font>
      <sz val="11"/>
      <color theme="0" tint="-0.249977111117893"/>
      <name val="Calibri"/>
      <family val="2"/>
      <scheme val="minor"/>
    </font>
  </fonts>
  <fills count="45">
    <fill>
      <patternFill patternType="none"/>
    </fill>
    <fill>
      <patternFill patternType="gray125"/>
    </fill>
    <fill>
      <patternFill patternType="solid">
        <fgColor indexed="55"/>
      </patternFill>
    </fill>
    <fill>
      <patternFill patternType="solid">
        <fgColor indexed="42"/>
        <bgColor indexed="64"/>
      </patternFill>
    </fill>
    <fill>
      <patternFill patternType="solid">
        <fgColor indexed="48"/>
        <bgColor indexed="64"/>
      </patternFill>
    </fill>
    <fill>
      <patternFill patternType="solid">
        <fgColor indexed="22"/>
        <bgColor indexed="64"/>
      </patternFill>
    </fill>
    <fill>
      <patternFill patternType="solid">
        <fgColor indexed="46"/>
        <bgColor indexed="64"/>
      </patternFill>
    </fill>
    <fill>
      <patternFill patternType="solid">
        <fgColor indexed="15"/>
        <bgColor indexed="64"/>
      </patternFill>
    </fill>
    <fill>
      <patternFill patternType="solid">
        <fgColor indexed="21"/>
        <bgColor indexed="64"/>
      </patternFill>
    </fill>
    <fill>
      <patternFill patternType="solid">
        <fgColor indexed="55"/>
        <bgColor indexed="64"/>
      </patternFill>
    </fill>
    <fill>
      <patternFill patternType="solid">
        <fgColor indexed="40"/>
        <bgColor indexed="64"/>
      </patternFill>
    </fill>
    <fill>
      <patternFill patternType="solid">
        <fgColor indexed="10"/>
        <bgColor indexed="64"/>
      </patternFill>
    </fill>
    <fill>
      <patternFill patternType="solid">
        <fgColor indexed="12"/>
        <bgColor indexed="64"/>
      </patternFill>
    </fill>
    <fill>
      <patternFill patternType="solid">
        <fgColor indexed="52"/>
        <bgColor indexed="64"/>
      </patternFill>
    </fill>
    <fill>
      <patternFill patternType="solid">
        <fgColor theme="0" tint="-0.34998626667073579"/>
        <bgColor indexed="64"/>
      </patternFill>
    </fill>
    <fill>
      <patternFill patternType="solid">
        <fgColor indexed="13"/>
        <bgColor indexed="64"/>
      </patternFill>
    </fill>
    <fill>
      <patternFill patternType="solid">
        <fgColor indexed="54"/>
        <bgColor indexed="64"/>
      </patternFill>
    </fill>
    <fill>
      <patternFill patternType="solid">
        <fgColor rgb="FFFFFF00"/>
        <bgColor indexed="64"/>
      </patternFill>
    </fill>
    <fill>
      <patternFill patternType="solid">
        <fgColor rgb="FF0070C0"/>
        <bgColor indexed="64"/>
      </patternFill>
    </fill>
    <fill>
      <patternFill patternType="solid">
        <fgColor rgb="FFFF0000"/>
        <bgColor indexed="64"/>
      </patternFill>
    </fill>
    <fill>
      <patternFill patternType="solid">
        <fgColor rgb="FF92D050"/>
        <bgColor indexed="64"/>
      </patternFill>
    </fill>
    <fill>
      <patternFill patternType="solid">
        <fgColor theme="0" tint="-0.14996795556505021"/>
        <bgColor indexed="64"/>
      </patternFill>
    </fill>
    <fill>
      <patternFill patternType="solid">
        <fgColor rgb="FFCC00CC"/>
        <bgColor indexed="64"/>
      </patternFill>
    </fill>
    <fill>
      <patternFill patternType="solid">
        <fgColor indexed="11"/>
        <bgColor indexed="64"/>
      </patternFill>
    </fill>
    <fill>
      <patternFill patternType="solid">
        <fgColor theme="0" tint="-0.249977111117893"/>
        <bgColor indexed="64"/>
      </patternFill>
    </fill>
    <fill>
      <patternFill patternType="solid">
        <fgColor rgb="FFC6EFCE"/>
      </patternFill>
    </fill>
    <fill>
      <patternFill patternType="solid">
        <fgColor rgb="FF0066FF"/>
        <bgColor indexed="64"/>
      </patternFill>
    </fill>
    <fill>
      <patternFill patternType="solid">
        <fgColor theme="0"/>
        <bgColor indexed="64"/>
      </patternFill>
    </fill>
    <fill>
      <patternFill patternType="solid">
        <fgColor rgb="FFCCFFCC"/>
        <bgColor indexed="64"/>
      </patternFill>
    </fill>
    <fill>
      <patternFill patternType="solid">
        <fgColor rgb="FF00FFFF"/>
        <bgColor indexed="64"/>
      </patternFill>
    </fill>
    <fill>
      <patternFill patternType="solid">
        <fgColor theme="0" tint="-0.14999847407452621"/>
        <bgColor indexed="64"/>
      </patternFill>
    </fill>
    <fill>
      <patternFill patternType="solid">
        <fgColor rgb="FFFFC7CE"/>
      </patternFill>
    </fill>
    <fill>
      <patternFill patternType="solid">
        <fgColor rgb="FF00B050"/>
        <bgColor indexed="64"/>
      </patternFill>
    </fill>
    <fill>
      <patternFill patternType="solid">
        <fgColor theme="9"/>
        <bgColor indexed="64"/>
      </patternFill>
    </fill>
    <fill>
      <patternFill patternType="solid">
        <fgColor rgb="FFFF8181"/>
        <bgColor indexed="64"/>
      </patternFill>
    </fill>
    <fill>
      <patternFill patternType="solid">
        <fgColor theme="9" tint="0.59999389629810485"/>
        <bgColor indexed="64"/>
      </patternFill>
    </fill>
    <fill>
      <patternFill patternType="solid">
        <fgColor theme="8" tint="0.59999389629810485"/>
        <bgColor indexed="64"/>
      </patternFill>
    </fill>
    <fill>
      <patternFill patternType="solid">
        <fgColor theme="6"/>
        <bgColor indexed="64"/>
      </patternFill>
    </fill>
    <fill>
      <patternFill patternType="solid">
        <fgColor rgb="FF99FF33"/>
        <bgColor indexed="64"/>
      </patternFill>
    </fill>
    <fill>
      <patternFill patternType="solid">
        <fgColor theme="6" tint="0.59999389629810485"/>
        <bgColor indexed="64"/>
      </patternFill>
    </fill>
    <fill>
      <patternFill patternType="solid">
        <fgColor rgb="FFCC99FF"/>
        <bgColor indexed="64"/>
      </patternFill>
    </fill>
    <fill>
      <patternFill patternType="solid">
        <fgColor theme="0" tint="-0.499984740745262"/>
        <bgColor indexed="64"/>
      </patternFill>
    </fill>
    <fill>
      <patternFill patternType="solid">
        <fgColor theme="1" tint="0.499984740745262"/>
        <bgColor indexed="64"/>
      </patternFill>
    </fill>
    <fill>
      <patternFill patternType="solid">
        <fgColor rgb="FFFFC000"/>
        <bgColor indexed="64"/>
      </patternFill>
    </fill>
    <fill>
      <patternFill patternType="solid">
        <fgColor rgb="FF00B0F0"/>
        <bgColor indexed="64"/>
      </patternFill>
    </fill>
  </fills>
  <borders count="78">
    <border>
      <left/>
      <right/>
      <top/>
      <bottom/>
      <diagonal/>
    </border>
    <border>
      <left style="medium">
        <color indexed="64"/>
      </left>
      <right/>
      <top/>
      <bottom/>
      <diagonal/>
    </border>
    <border>
      <left style="medium">
        <color indexed="64"/>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bottom style="thin">
        <color indexed="64"/>
      </bottom>
      <diagonal/>
    </border>
    <border>
      <left style="medium">
        <color indexed="64"/>
      </left>
      <right style="medium">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thin">
        <color indexed="64"/>
      </right>
      <top style="thin">
        <color indexed="64"/>
      </top>
      <bottom/>
      <diagonal/>
    </border>
    <border>
      <left/>
      <right/>
      <top style="thin">
        <color indexed="64"/>
      </top>
      <bottom/>
      <diagonal/>
    </border>
    <border>
      <left style="medium">
        <color indexed="64"/>
      </left>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medium">
        <color indexed="64"/>
      </left>
      <right/>
      <top style="medium">
        <color indexed="64"/>
      </top>
      <bottom/>
      <diagonal/>
    </border>
    <border>
      <left style="thin">
        <color indexed="64"/>
      </left>
      <right style="thin">
        <color indexed="64"/>
      </right>
      <top/>
      <bottom/>
      <diagonal/>
    </border>
    <border>
      <left style="thin">
        <color indexed="64"/>
      </left>
      <right style="medium">
        <color indexed="64"/>
      </right>
      <top/>
      <bottom/>
      <diagonal/>
    </border>
    <border>
      <left/>
      <right/>
      <top style="thin">
        <color indexed="64"/>
      </top>
      <bottom style="thin">
        <color indexed="64"/>
      </bottom>
      <diagonal/>
    </border>
    <border>
      <left/>
      <right style="thin">
        <color indexed="64"/>
      </right>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thin">
        <color indexed="64"/>
      </top>
      <bottom/>
      <diagonal/>
    </border>
    <border>
      <left style="thin">
        <color indexed="64"/>
      </left>
      <right/>
      <top/>
      <bottom/>
      <diagonal/>
    </border>
    <border>
      <left style="medium">
        <color indexed="64"/>
      </left>
      <right/>
      <top style="medium">
        <color indexed="64"/>
      </top>
      <bottom style="thin">
        <color indexed="64"/>
      </bottom>
      <diagonal/>
    </border>
    <border>
      <left style="medium">
        <color indexed="64"/>
      </left>
      <right/>
      <top style="thin">
        <color indexed="64"/>
      </top>
      <bottom style="medium">
        <color indexed="64"/>
      </bottom>
      <diagonal/>
    </border>
    <border>
      <left/>
      <right style="thin">
        <color indexed="64"/>
      </right>
      <top/>
      <bottom style="thin">
        <color indexed="64"/>
      </bottom>
      <diagonal/>
    </border>
    <border>
      <left style="thin">
        <color indexed="64"/>
      </left>
      <right style="medium">
        <color indexed="64"/>
      </right>
      <top/>
      <bottom style="thin">
        <color indexed="64"/>
      </bottom>
      <diagonal/>
    </border>
    <border>
      <left/>
      <right style="thin">
        <color indexed="64"/>
      </right>
      <top style="thin">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right style="thin">
        <color indexed="64"/>
      </right>
      <top style="medium">
        <color indexed="64"/>
      </top>
      <bottom style="medium">
        <color indexed="64"/>
      </bottom>
      <diagonal/>
    </border>
    <border>
      <left/>
      <right/>
      <top/>
      <bottom style="thin">
        <color indexed="64"/>
      </bottom>
      <diagonal/>
    </border>
    <border>
      <left style="thin">
        <color indexed="64"/>
      </left>
      <right/>
      <top/>
      <bottom style="thin">
        <color indexed="64"/>
      </bottom>
      <diagonal/>
    </border>
    <border>
      <left/>
      <right/>
      <top style="medium">
        <color indexed="64"/>
      </top>
      <bottom style="medium">
        <color indexed="64"/>
      </bottom>
      <diagonal/>
    </border>
    <border>
      <left style="medium">
        <color indexed="64"/>
      </left>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right/>
      <top style="medium">
        <color indexed="64"/>
      </top>
      <bottom style="thin">
        <color indexed="64"/>
      </bottom>
      <diagonal/>
    </border>
    <border>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thin">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style="thin">
        <color indexed="64"/>
      </right>
      <top/>
      <bottom/>
      <diagonal/>
    </border>
    <border>
      <left/>
      <right style="medium">
        <color indexed="64"/>
      </right>
      <top/>
      <bottom/>
      <diagonal/>
    </border>
    <border>
      <left/>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right style="thin">
        <color indexed="64"/>
      </right>
      <top style="medium">
        <color indexed="64"/>
      </top>
      <bottom/>
      <diagonal/>
    </border>
    <border>
      <left style="medium">
        <color indexed="64"/>
      </left>
      <right/>
      <top/>
      <bottom style="medium">
        <color indexed="64"/>
      </bottom>
      <diagonal/>
    </border>
    <border>
      <left style="thin">
        <color indexed="64"/>
      </left>
      <right/>
      <top/>
      <bottom style="medium">
        <color indexed="64"/>
      </bottom>
      <diagonal/>
    </border>
    <border>
      <left style="medium">
        <color indexed="64"/>
      </left>
      <right style="medium">
        <color indexed="64"/>
      </right>
      <top/>
      <bottom style="medium">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right/>
      <top/>
      <bottom style="medium">
        <color indexed="64"/>
      </bottom>
      <diagonal/>
    </border>
    <border>
      <left style="thin">
        <color indexed="64"/>
      </left>
      <right style="thin">
        <color indexed="64"/>
      </right>
      <top style="medium">
        <color indexed="64"/>
      </top>
      <bottom/>
      <diagonal/>
    </border>
    <border>
      <left/>
      <right/>
      <top style="thin">
        <color indexed="64"/>
      </top>
      <bottom style="medium">
        <color indexed="64"/>
      </bottom>
      <diagonal/>
    </border>
    <border>
      <left style="medium">
        <color indexed="64"/>
      </left>
      <right style="medium">
        <color indexed="64"/>
      </right>
      <top style="thin">
        <color indexed="64"/>
      </top>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medium">
        <color indexed="64"/>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s>
  <cellStyleXfs count="13">
    <xf numFmtId="0" fontId="0" fillId="0" borderId="0"/>
    <xf numFmtId="0" fontId="7" fillId="0" borderId="0" applyNumberFormat="0" applyFill="0" applyBorder="0" applyAlignment="0" applyProtection="0">
      <alignment vertical="top"/>
      <protection locked="0"/>
    </xf>
    <xf numFmtId="0" fontId="22" fillId="17" borderId="0"/>
    <xf numFmtId="0" fontId="22" fillId="19" borderId="0"/>
    <xf numFmtId="0" fontId="22" fillId="21" borderId="0"/>
    <xf numFmtId="0" fontId="1" fillId="21" borderId="3"/>
    <xf numFmtId="0" fontId="1" fillId="20" borderId="3"/>
    <xf numFmtId="0" fontId="29" fillId="25" borderId="0" applyNumberFormat="0" applyBorder="0" applyAlignment="0" applyProtection="0"/>
    <xf numFmtId="0" fontId="34" fillId="31" borderId="0" applyNumberFormat="0" applyBorder="0" applyAlignment="0" applyProtection="0"/>
    <xf numFmtId="0" fontId="1" fillId="19" borderId="0"/>
    <xf numFmtId="0" fontId="1" fillId="17" borderId="0"/>
    <xf numFmtId="0" fontId="1" fillId="21" borderId="0"/>
    <xf numFmtId="0" fontId="1" fillId="0" borderId="0"/>
  </cellStyleXfs>
  <cellXfs count="1188">
    <xf numFmtId="0" fontId="0" fillId="0" borderId="0" xfId="0"/>
    <xf numFmtId="0" fontId="0" fillId="0" borderId="0" xfId="0" applyFill="1" applyBorder="1"/>
    <xf numFmtId="0" fontId="5" fillId="0" borderId="1" xfId="0" applyFont="1" applyBorder="1" applyAlignment="1">
      <alignment horizontal="center" vertical="center" wrapText="1"/>
    </xf>
    <xf numFmtId="0" fontId="5" fillId="0" borderId="0" xfId="0" applyFont="1" applyBorder="1" applyAlignment="1">
      <alignment horizontal="center" vertical="center" wrapText="1"/>
    </xf>
    <xf numFmtId="0" fontId="2" fillId="0" borderId="2" xfId="0" applyFont="1" applyBorder="1" applyAlignment="1">
      <alignment horizontal="left" vertical="center" wrapText="1"/>
    </xf>
    <xf numFmtId="0" fontId="8" fillId="3" borderId="3" xfId="0" applyFont="1" applyFill="1" applyBorder="1" applyAlignment="1">
      <alignment horizontal="center"/>
    </xf>
    <xf numFmtId="0" fontId="0" fillId="4" borderId="3" xfId="0" applyFill="1" applyBorder="1"/>
    <xf numFmtId="0" fontId="0" fillId="0" borderId="4" xfId="0" applyBorder="1"/>
    <xf numFmtId="0" fontId="0" fillId="0" borderId="5" xfId="0" applyBorder="1"/>
    <xf numFmtId="0" fontId="0" fillId="0" borderId="6" xfId="0" applyBorder="1"/>
    <xf numFmtId="0" fontId="8" fillId="0" borderId="3" xfId="0" applyFont="1" applyFill="1" applyBorder="1" applyAlignment="1">
      <alignment horizontal="center"/>
    </xf>
    <xf numFmtId="1" fontId="0" fillId="0" borderId="3" xfId="0" applyNumberFormat="1" applyBorder="1" applyAlignment="1">
      <alignment horizontal="left"/>
    </xf>
    <xf numFmtId="0" fontId="0" fillId="0" borderId="3" xfId="0" applyBorder="1" applyAlignment="1">
      <alignment horizontal="left"/>
    </xf>
    <xf numFmtId="0" fontId="0" fillId="5" borderId="3" xfId="0" applyFill="1" applyBorder="1"/>
    <xf numFmtId="0" fontId="0" fillId="0" borderId="3" xfId="0" applyBorder="1"/>
    <xf numFmtId="1" fontId="0" fillId="0" borderId="3" xfId="0" applyNumberFormat="1" applyFill="1" applyBorder="1" applyAlignment="1">
      <alignment horizontal="left"/>
    </xf>
    <xf numFmtId="1" fontId="0" fillId="0" borderId="6" xfId="0" applyNumberFormat="1" applyFill="1" applyBorder="1" applyAlignment="1">
      <alignment horizontal="left"/>
    </xf>
    <xf numFmtId="0" fontId="0" fillId="0" borderId="7" xfId="0" applyBorder="1" applyAlignment="1">
      <alignment horizontal="left"/>
    </xf>
    <xf numFmtId="0" fontId="0" fillId="0" borderId="0" xfId="0" applyFill="1"/>
    <xf numFmtId="0" fontId="0" fillId="0" borderId="3" xfId="0" applyFill="1" applyBorder="1"/>
    <xf numFmtId="0" fontId="2" fillId="0" borderId="8" xfId="0" applyFont="1" applyBorder="1" applyAlignment="1">
      <alignment horizontal="center" vertical="center" wrapText="1"/>
    </xf>
    <xf numFmtId="0" fontId="5" fillId="0" borderId="8" xfId="0" applyFont="1" applyBorder="1" applyAlignment="1">
      <alignment horizontal="center" vertical="center" wrapText="1"/>
    </xf>
    <xf numFmtId="0" fontId="0" fillId="0" borderId="0" xfId="0" applyBorder="1"/>
    <xf numFmtId="1" fontId="6" fillId="0" borderId="3" xfId="0" applyNumberFormat="1" applyFont="1" applyBorder="1" applyAlignment="1">
      <alignment horizontal="center"/>
    </xf>
    <xf numFmtId="0" fontId="7" fillId="0" borderId="3" xfId="1" applyBorder="1" applyAlignment="1" applyProtection="1"/>
    <xf numFmtId="0" fontId="6" fillId="0" borderId="3" xfId="0" applyFont="1" applyBorder="1" applyAlignment="1">
      <alignment horizontal="center"/>
    </xf>
    <xf numFmtId="0" fontId="9" fillId="0" borderId="10" xfId="0" applyFont="1" applyBorder="1" applyAlignment="1">
      <alignment horizontal="center"/>
    </xf>
    <xf numFmtId="0" fontId="6" fillId="0" borderId="8" xfId="0" applyFont="1" applyBorder="1" applyAlignment="1">
      <alignment wrapText="1"/>
    </xf>
    <xf numFmtId="0" fontId="6" fillId="0" borderId="7" xfId="0" applyFont="1" applyBorder="1" applyAlignment="1">
      <alignment horizontal="left" wrapText="1"/>
    </xf>
    <xf numFmtId="0" fontId="6" fillId="0" borderId="11" xfId="0" applyFont="1" applyBorder="1" applyAlignment="1">
      <alignment horizontal="left" wrapText="1"/>
    </xf>
    <xf numFmtId="0" fontId="6" fillId="0" borderId="12" xfId="0" applyFont="1" applyBorder="1" applyAlignment="1">
      <alignment horizontal="left" wrapText="1"/>
    </xf>
    <xf numFmtId="0" fontId="6" fillId="0" borderId="13" xfId="0" applyFont="1" applyBorder="1" applyAlignment="1">
      <alignment horizontal="left" wrapText="1"/>
    </xf>
    <xf numFmtId="0" fontId="6" fillId="0" borderId="3" xfId="0" applyFont="1" applyBorder="1" applyAlignment="1">
      <alignment horizontal="left" wrapText="1"/>
    </xf>
    <xf numFmtId="0" fontId="6" fillId="0" borderId="14" xfId="0" applyFont="1" applyBorder="1" applyAlignment="1">
      <alignment horizontal="left" wrapText="1"/>
    </xf>
    <xf numFmtId="0" fontId="6" fillId="0" borderId="15" xfId="0" applyFont="1" applyBorder="1" applyAlignment="1">
      <alignment horizontal="left" wrapText="1"/>
    </xf>
    <xf numFmtId="0" fontId="6" fillId="0" borderId="9" xfId="0" applyFont="1" applyBorder="1" applyAlignment="1">
      <alignment horizontal="left" wrapText="1"/>
    </xf>
    <xf numFmtId="0" fontId="6" fillId="0" borderId="6" xfId="0" applyFont="1" applyBorder="1" applyAlignment="1">
      <alignment horizontal="left" wrapText="1"/>
    </xf>
    <xf numFmtId="0" fontId="6" fillId="0" borderId="3" xfId="0" applyFont="1" applyFill="1" applyBorder="1" applyAlignment="1">
      <alignment horizontal="left" wrapText="1"/>
    </xf>
    <xf numFmtId="0" fontId="6" fillId="0" borderId="6" xfId="0" applyFont="1" applyFill="1" applyBorder="1" applyAlignment="1">
      <alignment horizontal="left" wrapText="1"/>
    </xf>
    <xf numFmtId="0" fontId="0" fillId="0" borderId="0" xfId="0" applyAlignment="1">
      <alignment wrapText="1"/>
    </xf>
    <xf numFmtId="0" fontId="0" fillId="0" borderId="0" xfId="0" applyBorder="1" applyAlignment="1">
      <alignment horizontal="left"/>
    </xf>
    <xf numFmtId="0" fontId="0" fillId="0" borderId="3" xfId="0" applyFill="1" applyBorder="1" applyAlignment="1">
      <alignment horizontal="left"/>
    </xf>
    <xf numFmtId="0" fontId="6" fillId="0" borderId="0" xfId="0" applyFont="1"/>
    <xf numFmtId="0" fontId="0" fillId="0" borderId="3" xfId="0" applyBorder="1" applyAlignment="1">
      <alignment wrapText="1"/>
    </xf>
    <xf numFmtId="0" fontId="6" fillId="0" borderId="19" xfId="0" applyFont="1" applyBorder="1" applyAlignment="1">
      <alignment horizontal="left" wrapText="1"/>
    </xf>
    <xf numFmtId="0" fontId="6" fillId="0" borderId="20" xfId="0" applyFont="1" applyBorder="1" applyAlignment="1">
      <alignment horizontal="left" wrapText="1"/>
    </xf>
    <xf numFmtId="0" fontId="6" fillId="0" borderId="0" xfId="0" applyFont="1" applyBorder="1" applyAlignment="1">
      <alignment horizontal="left" wrapText="1"/>
    </xf>
    <xf numFmtId="0" fontId="6" fillId="5" borderId="9" xfId="0" applyFont="1" applyFill="1" applyBorder="1" applyAlignment="1">
      <alignment horizontal="left" wrapText="1"/>
    </xf>
    <xf numFmtId="0" fontId="6" fillId="5" borderId="3" xfId="0" applyFont="1" applyFill="1" applyBorder="1" applyAlignment="1">
      <alignment horizontal="left" wrapText="1"/>
    </xf>
    <xf numFmtId="0" fontId="6" fillId="5" borderId="6" xfId="0" applyFont="1" applyFill="1" applyBorder="1" applyAlignment="1">
      <alignment horizontal="left" wrapText="1"/>
    </xf>
    <xf numFmtId="0" fontId="6" fillId="4" borderId="3" xfId="0" applyFont="1" applyFill="1" applyBorder="1" applyAlignment="1">
      <alignment horizontal="left" wrapText="1"/>
    </xf>
    <xf numFmtId="0" fontId="6" fillId="4" borderId="19" xfId="0" applyFont="1" applyFill="1" applyBorder="1" applyAlignment="1">
      <alignment horizontal="left" wrapText="1"/>
    </xf>
    <xf numFmtId="0" fontId="6" fillId="0" borderId="21" xfId="0" applyFont="1" applyBorder="1" applyAlignment="1">
      <alignment horizontal="left" wrapText="1"/>
    </xf>
    <xf numFmtId="0" fontId="6" fillId="5" borderId="21" xfId="0" applyFont="1" applyFill="1" applyBorder="1" applyAlignment="1">
      <alignment horizontal="left" wrapText="1"/>
    </xf>
    <xf numFmtId="0" fontId="6" fillId="5" borderId="19" xfId="0" applyFont="1" applyFill="1" applyBorder="1" applyAlignment="1">
      <alignment horizontal="left" wrapText="1"/>
    </xf>
    <xf numFmtId="0" fontId="6" fillId="5" borderId="20" xfId="0" applyFont="1" applyFill="1" applyBorder="1" applyAlignment="1">
      <alignment horizontal="left" wrapText="1"/>
    </xf>
    <xf numFmtId="0" fontId="6" fillId="5" borderId="7" xfId="0" applyFont="1" applyFill="1" applyBorder="1" applyAlignment="1">
      <alignment horizontal="left" wrapText="1"/>
    </xf>
    <xf numFmtId="0" fontId="0" fillId="0" borderId="19" xfId="0" applyFill="1" applyBorder="1"/>
    <xf numFmtId="0" fontId="9" fillId="0" borderId="0" xfId="0" applyFont="1" applyAlignment="1">
      <alignment horizontal="center" wrapText="1"/>
    </xf>
    <xf numFmtId="0" fontId="6" fillId="0" borderId="3" xfId="0" applyFont="1" applyBorder="1" applyAlignment="1">
      <alignment wrapText="1"/>
    </xf>
    <xf numFmtId="0" fontId="11" fillId="0" borderId="3" xfId="0" applyFont="1" applyBorder="1"/>
    <xf numFmtId="0" fontId="8" fillId="0" borderId="3" xfId="0" applyFont="1" applyBorder="1" applyAlignment="1">
      <alignment horizontal="justify" wrapText="1"/>
    </xf>
    <xf numFmtId="0" fontId="6" fillId="0" borderId="23" xfId="0" applyFont="1" applyBorder="1" applyAlignment="1">
      <alignment horizontal="left" wrapText="1"/>
    </xf>
    <xf numFmtId="0" fontId="6" fillId="0" borderId="24" xfId="0" applyFont="1" applyBorder="1" applyAlignment="1">
      <alignment horizontal="left" wrapText="1"/>
    </xf>
    <xf numFmtId="0" fontId="6" fillId="0" borderId="25" xfId="0" applyFont="1" applyBorder="1" applyAlignment="1">
      <alignment horizontal="left" wrapText="1"/>
    </xf>
    <xf numFmtId="0" fontId="6" fillId="0" borderId="26" xfId="0" applyFont="1" applyBorder="1" applyAlignment="1">
      <alignment horizontal="left" wrapText="1"/>
    </xf>
    <xf numFmtId="0" fontId="6" fillId="0" borderId="23" xfId="0" applyFont="1" applyFill="1" applyBorder="1" applyAlignment="1">
      <alignment horizontal="left" wrapText="1"/>
    </xf>
    <xf numFmtId="0" fontId="6" fillId="0" borderId="26" xfId="0" applyFont="1" applyFill="1" applyBorder="1" applyAlignment="1">
      <alignment horizontal="left" wrapText="1"/>
    </xf>
    <xf numFmtId="0" fontId="6" fillId="0" borderId="0" xfId="0" applyFont="1" applyFill="1" applyBorder="1" applyAlignment="1">
      <alignment horizontal="left" wrapText="1"/>
    </xf>
    <xf numFmtId="0" fontId="0" fillId="0" borderId="19" xfId="0" applyFill="1" applyBorder="1" applyAlignment="1">
      <alignment wrapText="1"/>
    </xf>
    <xf numFmtId="0" fontId="6" fillId="4" borderId="23" xfId="0" applyFont="1" applyFill="1" applyBorder="1" applyAlignment="1">
      <alignment horizontal="left" wrapText="1"/>
    </xf>
    <xf numFmtId="0" fontId="6" fillId="5" borderId="11" xfId="0" applyFont="1" applyFill="1" applyBorder="1" applyAlignment="1">
      <alignment horizontal="left" wrapText="1"/>
    </xf>
    <xf numFmtId="0" fontId="6" fillId="5" borderId="23" xfId="0" applyFont="1" applyFill="1" applyBorder="1" applyAlignment="1">
      <alignment horizontal="left" wrapText="1"/>
    </xf>
    <xf numFmtId="0" fontId="6" fillId="5" borderId="26" xfId="0" applyFont="1" applyFill="1" applyBorder="1" applyAlignment="1">
      <alignment horizontal="left" wrapText="1"/>
    </xf>
    <xf numFmtId="0" fontId="6" fillId="4" borderId="11" xfId="0" applyFont="1" applyFill="1" applyBorder="1" applyAlignment="1">
      <alignment horizontal="left" wrapText="1"/>
    </xf>
    <xf numFmtId="0" fontId="6" fillId="4" borderId="26" xfId="0" applyFont="1" applyFill="1" applyBorder="1" applyAlignment="1">
      <alignment horizontal="left" wrapText="1"/>
    </xf>
    <xf numFmtId="0" fontId="6" fillId="4" borderId="12" xfId="0" applyFont="1" applyFill="1" applyBorder="1" applyAlignment="1">
      <alignment horizontal="left" wrapText="1"/>
    </xf>
    <xf numFmtId="0" fontId="8" fillId="6" borderId="3" xfId="0" applyFont="1" applyFill="1" applyBorder="1" applyAlignment="1">
      <alignment horizontal="center"/>
    </xf>
    <xf numFmtId="0" fontId="8" fillId="7" borderId="3" xfId="0" applyFont="1" applyFill="1" applyBorder="1" applyAlignment="1">
      <alignment horizontal="center"/>
    </xf>
    <xf numFmtId="0" fontId="0" fillId="0" borderId="3" xfId="0" applyFill="1" applyBorder="1" applyAlignment="1">
      <alignment wrapText="1"/>
    </xf>
    <xf numFmtId="0" fontId="6" fillId="0" borderId="3" xfId="0" applyFont="1" applyBorder="1"/>
    <xf numFmtId="0" fontId="1" fillId="0" borderId="3" xfId="0" applyFont="1" applyBorder="1"/>
    <xf numFmtId="0" fontId="6" fillId="0" borderId="7" xfId="0" applyFont="1" applyFill="1" applyBorder="1" applyAlignment="1">
      <alignment horizontal="left" wrapText="1"/>
    </xf>
    <xf numFmtId="0" fontId="0" fillId="0" borderId="6" xfId="0" applyBorder="1" applyAlignment="1">
      <alignment wrapText="1"/>
    </xf>
    <xf numFmtId="0" fontId="12" fillId="0" borderId="0" xfId="0" applyFont="1" applyBorder="1" applyAlignment="1">
      <alignment horizontal="left" wrapText="1"/>
    </xf>
    <xf numFmtId="0" fontId="0" fillId="0" borderId="0" xfId="0" applyFill="1" applyBorder="1" applyAlignment="1">
      <alignment horizontal="left"/>
    </xf>
    <xf numFmtId="0" fontId="0" fillId="0" borderId="6" xfId="0" applyFill="1" applyBorder="1" applyAlignment="1">
      <alignment horizontal="left"/>
    </xf>
    <xf numFmtId="0" fontId="0" fillId="0" borderId="19" xfId="0" applyBorder="1"/>
    <xf numFmtId="0" fontId="6" fillId="0" borderId="0" xfId="0" applyFont="1" applyBorder="1"/>
    <xf numFmtId="0" fontId="1" fillId="0" borderId="7" xfId="0" applyFont="1" applyBorder="1"/>
    <xf numFmtId="0" fontId="6" fillId="0" borderId="17" xfId="0" applyFont="1" applyBorder="1"/>
    <xf numFmtId="0" fontId="6" fillId="0" borderId="0" xfId="0" applyFont="1" applyAlignment="1">
      <alignment horizontal="center"/>
    </xf>
    <xf numFmtId="0" fontId="0" fillId="0" borderId="23" xfId="0" applyBorder="1"/>
    <xf numFmtId="0" fontId="0" fillId="0" borderId="23" xfId="0" applyFill="1" applyBorder="1"/>
    <xf numFmtId="0" fontId="0" fillId="0" borderId="23" xfId="0" applyBorder="1" applyAlignment="1">
      <alignment wrapText="1"/>
    </xf>
    <xf numFmtId="0" fontId="8" fillId="8" borderId="3" xfId="0" applyFont="1" applyFill="1" applyBorder="1" applyAlignment="1">
      <alignment horizontal="center"/>
    </xf>
    <xf numFmtId="0" fontId="1" fillId="0" borderId="3" xfId="1" applyFont="1" applyBorder="1" applyAlignment="1" applyProtection="1"/>
    <xf numFmtId="0" fontId="1" fillId="0" borderId="3" xfId="0" applyFont="1" applyFill="1" applyBorder="1"/>
    <xf numFmtId="0" fontId="1" fillId="0" borderId="3" xfId="0" applyFont="1" applyFill="1" applyBorder="1" applyAlignment="1">
      <alignment horizontal="left"/>
    </xf>
    <xf numFmtId="0" fontId="13" fillId="5" borderId="0" xfId="0" applyFont="1" applyFill="1"/>
    <xf numFmtId="0" fontId="6" fillId="0" borderId="21" xfId="0" applyFont="1" applyFill="1" applyBorder="1" applyAlignment="1">
      <alignment horizontal="left" wrapText="1"/>
    </xf>
    <xf numFmtId="0" fontId="6" fillId="0" borderId="9" xfId="0" applyFont="1" applyFill="1" applyBorder="1" applyAlignment="1">
      <alignment horizontal="left" wrapText="1"/>
    </xf>
    <xf numFmtId="0" fontId="6" fillId="0" borderId="0" xfId="0" applyFont="1" applyFill="1" applyBorder="1"/>
    <xf numFmtId="0" fontId="0" fillId="0" borderId="0" xfId="0" applyAlignment="1">
      <alignment horizontal="left" wrapText="1"/>
    </xf>
    <xf numFmtId="0" fontId="0" fillId="0" borderId="6" xfId="0" applyBorder="1" applyAlignment="1">
      <alignment horizontal="left"/>
    </xf>
    <xf numFmtId="0" fontId="6" fillId="0" borderId="19" xfId="0" applyFont="1" applyFill="1" applyBorder="1"/>
    <xf numFmtId="0" fontId="0" fillId="0" borderId="23" xfId="0" applyFill="1" applyBorder="1" applyAlignment="1">
      <alignment wrapText="1"/>
    </xf>
    <xf numFmtId="0" fontId="1" fillId="0" borderId="23" xfId="0" applyFont="1" applyFill="1" applyBorder="1" applyAlignment="1">
      <alignment horizontal="left"/>
    </xf>
    <xf numFmtId="0" fontId="0" fillId="0" borderId="8" xfId="0" applyBorder="1" applyAlignment="1">
      <alignment wrapText="1"/>
    </xf>
    <xf numFmtId="0" fontId="1" fillId="0" borderId="3" xfId="0" applyFont="1" applyBorder="1" applyAlignment="1">
      <alignment wrapText="1"/>
    </xf>
    <xf numFmtId="0" fontId="0" fillId="0" borderId="8" xfId="0" applyFill="1" applyBorder="1" applyAlignment="1">
      <alignment wrapText="1"/>
    </xf>
    <xf numFmtId="0" fontId="0" fillId="0" borderId="23" xfId="0" applyFont="1" applyFill="1" applyBorder="1"/>
    <xf numFmtId="0" fontId="0" fillId="0" borderId="26" xfId="0" applyFont="1" applyFill="1" applyBorder="1" applyAlignment="1">
      <alignment wrapText="1"/>
    </xf>
    <xf numFmtId="0" fontId="0" fillId="0" borderId="12" xfId="0" applyFont="1" applyFill="1" applyBorder="1"/>
    <xf numFmtId="0" fontId="0" fillId="0" borderId="11" xfId="0" applyFill="1" applyBorder="1"/>
    <xf numFmtId="0" fontId="0" fillId="0" borderId="37" xfId="0" applyBorder="1"/>
    <xf numFmtId="0" fontId="0" fillId="0" borderId="36" xfId="0" applyBorder="1"/>
    <xf numFmtId="0" fontId="0" fillId="0" borderId="36" xfId="0" applyFont="1" applyFill="1" applyBorder="1"/>
    <xf numFmtId="0" fontId="0" fillId="0" borderId="30" xfId="0" applyFill="1" applyBorder="1"/>
    <xf numFmtId="0" fontId="0" fillId="0" borderId="38" xfId="0" applyFill="1" applyBorder="1" applyAlignment="1">
      <alignment wrapText="1"/>
    </xf>
    <xf numFmtId="1" fontId="0" fillId="0" borderId="0" xfId="0" applyNumberFormat="1" applyFill="1" applyBorder="1" applyAlignment="1">
      <alignment horizontal="left" wrapText="1"/>
    </xf>
    <xf numFmtId="0" fontId="8" fillId="0" borderId="3" xfId="0" applyFont="1" applyFill="1" applyBorder="1" applyAlignment="1">
      <alignment horizontal="center" wrapText="1"/>
    </xf>
    <xf numFmtId="0" fontId="0" fillId="0" borderId="0" xfId="0" applyBorder="1" applyAlignment="1">
      <alignment horizontal="left" wrapText="1"/>
    </xf>
    <xf numFmtId="0" fontId="0" fillId="0" borderId="4" xfId="0" applyBorder="1" applyAlignment="1">
      <alignment wrapText="1"/>
    </xf>
    <xf numFmtId="1" fontId="0" fillId="0" borderId="0" xfId="0" applyNumberFormat="1" applyBorder="1" applyAlignment="1">
      <alignment horizontal="left" wrapText="1"/>
    </xf>
    <xf numFmtId="0" fontId="0" fillId="0" borderId="5" xfId="0" applyBorder="1" applyAlignment="1">
      <alignment wrapText="1"/>
    </xf>
    <xf numFmtId="0" fontId="0" fillId="0" borderId="13" xfId="0" applyBorder="1" applyAlignment="1">
      <alignment wrapText="1"/>
    </xf>
    <xf numFmtId="0" fontId="0" fillId="0" borderId="0" xfId="0" applyBorder="1" applyAlignment="1">
      <alignment wrapText="1"/>
    </xf>
    <xf numFmtId="1" fontId="0" fillId="0" borderId="3" xfId="0" applyNumberFormat="1" applyBorder="1" applyAlignment="1">
      <alignment horizontal="left" wrapText="1"/>
    </xf>
    <xf numFmtId="0" fontId="0" fillId="0" borderId="3" xfId="0" applyBorder="1" applyAlignment="1">
      <alignment horizontal="left" wrapText="1"/>
    </xf>
    <xf numFmtId="1" fontId="0" fillId="0" borderId="6" xfId="0" applyNumberFormat="1" applyBorder="1" applyAlignment="1">
      <alignment horizontal="left" wrapText="1"/>
    </xf>
    <xf numFmtId="1" fontId="0" fillId="0" borderId="23" xfId="0" applyNumberFormat="1" applyFill="1" applyBorder="1" applyAlignment="1">
      <alignment horizontal="left" wrapText="1"/>
    </xf>
    <xf numFmtId="1" fontId="0" fillId="0" borderId="26" xfId="0" applyNumberFormat="1" applyFill="1" applyBorder="1" applyAlignment="1">
      <alignment horizontal="left" wrapText="1"/>
    </xf>
    <xf numFmtId="0" fontId="0" fillId="0" borderId="0" xfId="0" applyFill="1" applyAlignment="1">
      <alignment wrapText="1"/>
    </xf>
    <xf numFmtId="0" fontId="0" fillId="0" borderId="37" xfId="0" applyBorder="1" applyAlignment="1">
      <alignment wrapText="1"/>
    </xf>
    <xf numFmtId="0" fontId="0" fillId="0" borderId="41" xfId="0" applyBorder="1" applyAlignment="1">
      <alignment wrapText="1"/>
    </xf>
    <xf numFmtId="0" fontId="0" fillId="0" borderId="0" xfId="0" applyFill="1" applyBorder="1" applyAlignment="1">
      <alignment wrapText="1"/>
    </xf>
    <xf numFmtId="0" fontId="0" fillId="0" borderId="38" xfId="0" applyBorder="1" applyAlignment="1">
      <alignment wrapText="1"/>
    </xf>
    <xf numFmtId="0" fontId="0" fillId="0" borderId="8" xfId="0" applyBorder="1" applyAlignment="1">
      <alignment horizontal="left" wrapText="1"/>
    </xf>
    <xf numFmtId="1" fontId="0" fillId="0" borderId="23" xfId="0" applyNumberFormat="1" applyBorder="1" applyAlignment="1">
      <alignment horizontal="left" wrapText="1"/>
    </xf>
    <xf numFmtId="0" fontId="0" fillId="0" borderId="23" xfId="0" applyFill="1" applyBorder="1" applyAlignment="1">
      <alignment horizontal="left" wrapText="1"/>
    </xf>
    <xf numFmtId="0" fontId="0" fillId="0" borderId="38" xfId="0" applyBorder="1" applyAlignment="1">
      <alignment horizontal="left" wrapText="1"/>
    </xf>
    <xf numFmtId="0" fontId="0" fillId="0" borderId="0" xfId="0" applyFill="1" applyBorder="1" applyAlignment="1">
      <alignment horizontal="left" wrapText="1"/>
    </xf>
    <xf numFmtId="0" fontId="1" fillId="0" borderId="3" xfId="1" applyFont="1" applyBorder="1" applyAlignment="1" applyProtection="1">
      <alignment wrapText="1"/>
    </xf>
    <xf numFmtId="0" fontId="0" fillId="0" borderId="38" xfId="0" applyFill="1" applyBorder="1" applyAlignment="1">
      <alignment horizontal="left" wrapText="1"/>
    </xf>
    <xf numFmtId="0" fontId="1" fillId="0" borderId="0" xfId="0" applyFont="1" applyFill="1" applyBorder="1" applyAlignment="1">
      <alignment horizontal="left" wrapText="1"/>
    </xf>
    <xf numFmtId="0" fontId="0" fillId="0" borderId="26" xfId="0" applyBorder="1" applyAlignment="1">
      <alignment wrapText="1"/>
    </xf>
    <xf numFmtId="0" fontId="1" fillId="0" borderId="38" xfId="0" applyFont="1" applyFill="1" applyBorder="1" applyAlignment="1">
      <alignment horizontal="left" wrapText="1"/>
    </xf>
    <xf numFmtId="0" fontId="0" fillId="0" borderId="30" xfId="0" applyBorder="1" applyAlignment="1">
      <alignment horizontal="left" wrapText="1"/>
    </xf>
    <xf numFmtId="0" fontId="0" fillId="0" borderId="36" xfId="0" applyBorder="1" applyAlignment="1">
      <alignment horizontal="left" wrapText="1"/>
    </xf>
    <xf numFmtId="0" fontId="0" fillId="0" borderId="21" xfId="0" applyBorder="1" applyAlignment="1">
      <alignment horizontal="left" wrapText="1"/>
    </xf>
    <xf numFmtId="0" fontId="0" fillId="0" borderId="7" xfId="0" applyBorder="1" applyAlignment="1">
      <alignment horizontal="left" wrapText="1"/>
    </xf>
    <xf numFmtId="0" fontId="0" fillId="0" borderId="22" xfId="0" applyFill="1" applyBorder="1" applyAlignment="1">
      <alignment horizontal="left" wrapText="1"/>
    </xf>
    <xf numFmtId="0" fontId="0" fillId="0" borderId="8" xfId="0" applyFill="1" applyBorder="1" applyAlignment="1">
      <alignment horizontal="left" wrapText="1"/>
    </xf>
    <xf numFmtId="0" fontId="0" fillId="0" borderId="37" xfId="0" applyFill="1" applyBorder="1" applyAlignment="1">
      <alignment horizontal="left" wrapText="1"/>
    </xf>
    <xf numFmtId="0" fontId="0" fillId="0" borderId="3" xfId="0" applyFill="1" applyBorder="1" applyAlignment="1">
      <alignment horizontal="left" wrapText="1"/>
    </xf>
    <xf numFmtId="0" fontId="1" fillId="0" borderId="3" xfId="0" applyFont="1" applyFill="1" applyBorder="1" applyAlignment="1">
      <alignment horizontal="left" wrapText="1"/>
    </xf>
    <xf numFmtId="0" fontId="1" fillId="0" borderId="23" xfId="0" applyFont="1" applyFill="1" applyBorder="1" applyAlignment="1">
      <alignment wrapText="1"/>
    </xf>
    <xf numFmtId="0" fontId="1" fillId="0" borderId="23" xfId="0" applyFont="1" applyBorder="1" applyAlignment="1">
      <alignment wrapText="1"/>
    </xf>
    <xf numFmtId="0" fontId="1" fillId="0" borderId="23" xfId="0" applyFont="1" applyFill="1" applyBorder="1" applyAlignment="1">
      <alignment horizontal="left" wrapText="1"/>
    </xf>
    <xf numFmtId="0" fontId="6" fillId="9" borderId="6" xfId="0" applyFont="1" applyFill="1" applyBorder="1" applyAlignment="1">
      <alignment horizontal="left" wrapText="1"/>
    </xf>
    <xf numFmtId="0" fontId="8" fillId="0" borderId="10" xfId="0" applyFont="1" applyFill="1" applyBorder="1" applyAlignment="1">
      <alignment horizontal="center"/>
    </xf>
    <xf numFmtId="0" fontId="0" fillId="0" borderId="42" xfId="0" applyBorder="1" applyAlignment="1">
      <alignment wrapText="1"/>
    </xf>
    <xf numFmtId="0" fontId="0" fillId="0" borderId="21" xfId="0" applyBorder="1" applyAlignment="1">
      <alignment wrapText="1"/>
    </xf>
    <xf numFmtId="1" fontId="0" fillId="0" borderId="21" xfId="0" applyNumberFormat="1" applyBorder="1" applyAlignment="1">
      <alignment horizontal="left" wrapText="1"/>
    </xf>
    <xf numFmtId="1" fontId="0" fillId="0" borderId="12" xfId="0" applyNumberFormat="1" applyFill="1" applyBorder="1" applyAlignment="1">
      <alignment horizontal="left" wrapText="1"/>
    </xf>
    <xf numFmtId="0" fontId="6" fillId="4" borderId="22" xfId="0" applyFont="1" applyFill="1" applyBorder="1" applyAlignment="1">
      <alignment horizontal="left" wrapText="1"/>
    </xf>
    <xf numFmtId="0" fontId="6" fillId="4" borderId="27" xfId="0" applyFont="1" applyFill="1" applyBorder="1" applyAlignment="1">
      <alignment horizontal="left" wrapText="1"/>
    </xf>
    <xf numFmtId="0" fontId="6" fillId="4" borderId="0" xfId="0" applyFont="1" applyFill="1" applyBorder="1" applyAlignment="1">
      <alignment horizontal="left" wrapText="1"/>
    </xf>
    <xf numFmtId="0" fontId="6" fillId="0" borderId="16" xfId="0" applyFont="1" applyBorder="1" applyAlignment="1">
      <alignment horizontal="left" wrapText="1"/>
    </xf>
    <xf numFmtId="0" fontId="6" fillId="0" borderId="40" xfId="0" applyFont="1" applyBorder="1" applyAlignment="1">
      <alignment horizontal="left" wrapText="1"/>
    </xf>
    <xf numFmtId="0" fontId="6" fillId="0" borderId="38" xfId="0" applyFont="1" applyBorder="1" applyAlignment="1">
      <alignment horizontal="left" wrapText="1"/>
    </xf>
    <xf numFmtId="0" fontId="6" fillId="0" borderId="47" xfId="0" applyFont="1" applyBorder="1" applyAlignment="1">
      <alignment horizontal="left" wrapText="1"/>
    </xf>
    <xf numFmtId="0" fontId="6" fillId="0" borderId="39" xfId="0" applyFont="1" applyBorder="1" applyAlignment="1">
      <alignment horizontal="left" wrapText="1"/>
    </xf>
    <xf numFmtId="0" fontId="6" fillId="0" borderId="17" xfId="0" applyFont="1" applyBorder="1" applyAlignment="1">
      <alignment horizontal="left" wrapText="1"/>
    </xf>
    <xf numFmtId="0" fontId="6" fillId="0" borderId="33" xfId="0" applyFont="1" applyBorder="1" applyAlignment="1">
      <alignment horizontal="left" wrapText="1"/>
    </xf>
    <xf numFmtId="0" fontId="4" fillId="0" borderId="48" xfId="0" applyFont="1" applyBorder="1"/>
    <xf numFmtId="0" fontId="4" fillId="0" borderId="49" xfId="0" applyFont="1" applyBorder="1"/>
    <xf numFmtId="0" fontId="4" fillId="0" borderId="49" xfId="0" applyFont="1" applyBorder="1" applyAlignment="1">
      <alignment horizontal="center" vertical="center" wrapText="1"/>
    </xf>
    <xf numFmtId="0" fontId="4" fillId="0" borderId="50" xfId="0" applyFont="1" applyBorder="1" applyAlignment="1">
      <alignment horizontal="center" vertical="center" wrapText="1"/>
    </xf>
    <xf numFmtId="0" fontId="4" fillId="0" borderId="0" xfId="0" applyFont="1" applyFill="1" applyBorder="1" applyAlignment="1">
      <alignment horizontal="center" vertical="center" wrapText="1"/>
    </xf>
    <xf numFmtId="0" fontId="0" fillId="0" borderId="0" xfId="0" applyAlignment="1">
      <alignment horizontal="center" vertical="center" wrapText="1"/>
    </xf>
    <xf numFmtId="0" fontId="4" fillId="0" borderId="14" xfId="0" applyFont="1" applyBorder="1" applyAlignment="1">
      <alignment wrapText="1"/>
    </xf>
    <xf numFmtId="0" fontId="4" fillId="0" borderId="51" xfId="0" applyFont="1" applyBorder="1" applyAlignment="1">
      <alignment wrapText="1"/>
    </xf>
    <xf numFmtId="0" fontId="4" fillId="0" borderId="51" xfId="0" applyFont="1" applyBorder="1" applyAlignment="1">
      <alignment horizontal="center" vertical="center" wrapText="1"/>
    </xf>
    <xf numFmtId="0" fontId="0" fillId="0" borderId="52" xfId="0" applyBorder="1" applyAlignment="1">
      <alignment horizontal="center" vertical="center" wrapText="1"/>
    </xf>
    <xf numFmtId="0" fontId="3" fillId="0" borderId="52" xfId="0" applyFont="1" applyBorder="1" applyAlignment="1">
      <alignment horizontal="center" vertical="center" wrapText="1"/>
    </xf>
    <xf numFmtId="0" fontId="3" fillId="0" borderId="0" xfId="0" applyFont="1" applyFill="1" applyBorder="1" applyAlignment="1">
      <alignment horizontal="center" vertical="center" wrapText="1"/>
    </xf>
    <xf numFmtId="0" fontId="5" fillId="0" borderId="2" xfId="0" applyFont="1" applyBorder="1" applyAlignment="1">
      <alignment horizontal="center" vertical="center" wrapText="1"/>
    </xf>
    <xf numFmtId="0" fontId="6" fillId="0" borderId="53" xfId="0" applyFont="1" applyBorder="1" applyAlignment="1">
      <alignment horizontal="center" vertical="center" wrapText="1"/>
    </xf>
    <xf numFmtId="0" fontId="6" fillId="0" borderId="22" xfId="0" applyFont="1" applyBorder="1" applyAlignment="1">
      <alignment horizontal="center" vertical="center" wrapText="1"/>
    </xf>
    <xf numFmtId="0" fontId="0" fillId="0" borderId="27" xfId="0" applyBorder="1" applyAlignment="1">
      <alignment horizontal="center" vertical="center" wrapText="1"/>
    </xf>
    <xf numFmtId="0" fontId="4" fillId="0" borderId="19" xfId="0" applyFont="1" applyBorder="1" applyAlignment="1">
      <alignment wrapText="1"/>
    </xf>
    <xf numFmtId="0" fontId="4" fillId="0" borderId="27" xfId="0" applyFont="1" applyBorder="1" applyAlignment="1">
      <alignment wrapText="1"/>
    </xf>
    <xf numFmtId="0" fontId="4" fillId="0" borderId="27" xfId="0" applyFont="1" applyBorder="1" applyAlignment="1">
      <alignment horizontal="center" vertical="center" wrapText="1"/>
    </xf>
    <xf numFmtId="0" fontId="4" fillId="0" borderId="19" xfId="0" applyFont="1" applyBorder="1" applyAlignment="1">
      <alignment horizontal="center" vertical="center" wrapText="1"/>
    </xf>
    <xf numFmtId="0" fontId="0" fillId="0" borderId="0" xfId="0" applyFill="1" applyBorder="1" applyAlignment="1">
      <alignment horizontal="center" vertical="center" wrapText="1"/>
    </xf>
    <xf numFmtId="0" fontId="3" fillId="0" borderId="54" xfId="0" applyFont="1" applyBorder="1" applyAlignment="1">
      <alignment horizontal="center" vertical="center" wrapText="1"/>
    </xf>
    <xf numFmtId="0" fontId="0" fillId="0" borderId="53" xfId="0" applyBorder="1" applyAlignment="1">
      <alignment horizontal="center" vertical="center" wrapText="1"/>
    </xf>
    <xf numFmtId="0" fontId="0" fillId="0" borderId="22" xfId="0" applyBorder="1" applyAlignment="1">
      <alignment horizontal="center" vertical="center" wrapText="1"/>
    </xf>
    <xf numFmtId="0" fontId="0" fillId="0" borderId="19" xfId="0" applyBorder="1" applyAlignment="1">
      <alignment horizontal="center" vertical="center" wrapText="1"/>
    </xf>
    <xf numFmtId="0" fontId="0" fillId="0" borderId="20" xfId="0" applyBorder="1" applyAlignment="1">
      <alignment horizontal="center" vertical="center" wrapText="1"/>
    </xf>
    <xf numFmtId="0" fontId="0" fillId="0" borderId="28" xfId="0" applyBorder="1"/>
    <xf numFmtId="0" fontId="0" fillId="0" borderId="49" xfId="0" applyBorder="1"/>
    <xf numFmtId="0" fontId="0" fillId="0" borderId="13" xfId="0" applyBorder="1"/>
    <xf numFmtId="1" fontId="0" fillId="0" borderId="6" xfId="0" applyNumberFormat="1" applyBorder="1" applyAlignment="1">
      <alignment horizontal="left"/>
    </xf>
    <xf numFmtId="1" fontId="6" fillId="0" borderId="21" xfId="0" applyNumberFormat="1" applyFont="1" applyFill="1" applyBorder="1" applyAlignment="1">
      <alignment horizontal="left"/>
    </xf>
    <xf numFmtId="0" fontId="0" fillId="0" borderId="6" xfId="0" applyFill="1" applyBorder="1"/>
    <xf numFmtId="0" fontId="6" fillId="0" borderId="5" xfId="0" applyFont="1" applyBorder="1" applyAlignment="1">
      <alignment horizontal="left"/>
    </xf>
    <xf numFmtId="0" fontId="7" fillId="0" borderId="9" xfId="1" applyFill="1" applyBorder="1" applyAlignment="1" applyProtection="1"/>
    <xf numFmtId="0" fontId="6" fillId="0" borderId="13" xfId="0" applyFont="1" applyFill="1" applyBorder="1" applyAlignment="1">
      <alignment horizontal="left" wrapText="1"/>
    </xf>
    <xf numFmtId="0" fontId="6" fillId="5" borderId="13" xfId="0" applyFont="1" applyFill="1" applyBorder="1" applyAlignment="1">
      <alignment horizontal="left" wrapText="1"/>
    </xf>
    <xf numFmtId="0" fontId="14" fillId="4" borderId="8" xfId="0" applyFont="1" applyFill="1" applyBorder="1" applyAlignment="1">
      <alignment horizontal="center"/>
    </xf>
    <xf numFmtId="0" fontId="18" fillId="4" borderId="3" xfId="0" applyFont="1" applyFill="1" applyBorder="1" applyAlignment="1">
      <alignment horizontal="center"/>
    </xf>
    <xf numFmtId="0" fontId="17" fillId="4" borderId="3" xfId="0" applyFont="1" applyFill="1" applyBorder="1" applyAlignment="1">
      <alignment horizontal="center" wrapText="1"/>
    </xf>
    <xf numFmtId="0" fontId="0" fillId="4" borderId="0" xfId="0" applyFill="1" applyAlignment="1">
      <alignment wrapText="1"/>
    </xf>
    <xf numFmtId="0" fontId="9" fillId="0" borderId="0" xfId="0" applyFont="1" applyAlignment="1">
      <alignment horizontal="center"/>
    </xf>
    <xf numFmtId="0" fontId="1" fillId="4" borderId="7" xfId="0" applyFont="1" applyFill="1" applyBorder="1" applyAlignment="1">
      <alignment horizontal="center"/>
    </xf>
    <xf numFmtId="0" fontId="1" fillId="0" borderId="3" xfId="0" applyFont="1" applyBorder="1" applyAlignment="1">
      <alignment horizontal="center" wrapText="1"/>
    </xf>
    <xf numFmtId="0" fontId="8" fillId="0" borderId="0" xfId="0" applyFont="1" applyFill="1" applyBorder="1" applyAlignment="1">
      <alignment horizontal="center"/>
    </xf>
    <xf numFmtId="0" fontId="1" fillId="7" borderId="3" xfId="0" applyFont="1" applyFill="1" applyBorder="1" applyAlignment="1">
      <alignment horizontal="center" wrapText="1"/>
    </xf>
    <xf numFmtId="0" fontId="1" fillId="6" borderId="3" xfId="0" applyFont="1" applyFill="1" applyBorder="1" applyAlignment="1">
      <alignment horizontal="center" wrapText="1"/>
    </xf>
    <xf numFmtId="0" fontId="1" fillId="8" borderId="3" xfId="0" applyFont="1" applyFill="1" applyBorder="1" applyAlignment="1">
      <alignment horizontal="center" wrapText="1"/>
    </xf>
    <xf numFmtId="0" fontId="1" fillId="3" borderId="3" xfId="0" applyFont="1" applyFill="1" applyBorder="1" applyAlignment="1">
      <alignment horizontal="center" wrapText="1"/>
    </xf>
    <xf numFmtId="0" fontId="1" fillId="4" borderId="3" xfId="0" applyFont="1" applyFill="1" applyBorder="1" applyAlignment="1">
      <alignment horizontal="center" wrapText="1"/>
    </xf>
    <xf numFmtId="0" fontId="1" fillId="5" borderId="3" xfId="0" applyFont="1" applyFill="1" applyBorder="1" applyAlignment="1">
      <alignment horizontal="center" wrapText="1"/>
    </xf>
    <xf numFmtId="0" fontId="6" fillId="0" borderId="19" xfId="0" applyFont="1" applyFill="1" applyBorder="1" applyAlignment="1">
      <alignment horizontal="left" wrapText="1"/>
    </xf>
    <xf numFmtId="0" fontId="1" fillId="3" borderId="6" xfId="0" applyFont="1" applyFill="1" applyBorder="1" applyAlignment="1">
      <alignment horizontal="center"/>
    </xf>
    <xf numFmtId="0" fontId="0" fillId="0" borderId="7" xfId="0" applyFill="1" applyBorder="1" applyAlignment="1">
      <alignment horizontal="left"/>
    </xf>
    <xf numFmtId="0" fontId="0" fillId="0" borderId="27" xfId="0" applyFill="1" applyBorder="1"/>
    <xf numFmtId="0" fontId="1" fillId="0" borderId="19" xfId="0" applyFont="1" applyBorder="1" applyAlignment="1">
      <alignment wrapText="1"/>
    </xf>
    <xf numFmtId="0" fontId="1" fillId="3" borderId="3" xfId="0" applyFont="1" applyFill="1" applyBorder="1" applyAlignment="1">
      <alignment horizontal="center"/>
    </xf>
    <xf numFmtId="0" fontId="1" fillId="6" borderId="3" xfId="0" applyFont="1" applyFill="1" applyBorder="1" applyAlignment="1">
      <alignment horizontal="center"/>
    </xf>
    <xf numFmtId="0" fontId="1" fillId="4" borderId="3" xfId="0" applyFont="1" applyFill="1" applyBorder="1" applyAlignment="1">
      <alignment horizontal="center"/>
    </xf>
    <xf numFmtId="0" fontId="1" fillId="5" borderId="23" xfId="0" applyFont="1" applyFill="1" applyBorder="1" applyAlignment="1">
      <alignment horizontal="center"/>
    </xf>
    <xf numFmtId="0" fontId="1" fillId="0" borderId="3" xfId="0" applyFont="1" applyFill="1" applyBorder="1" applyAlignment="1">
      <alignment horizontal="center" wrapText="1"/>
    </xf>
    <xf numFmtId="0" fontId="1" fillId="0" borderId="3" xfId="0" applyFont="1" applyFill="1" applyBorder="1" applyAlignment="1">
      <alignment wrapText="1"/>
    </xf>
    <xf numFmtId="0" fontId="1" fillId="0" borderId="7" xfId="0" applyFont="1" applyBorder="1" applyAlignment="1">
      <alignment wrapText="1"/>
    </xf>
    <xf numFmtId="0" fontId="1" fillId="15" borderId="3" xfId="0" applyFont="1" applyFill="1" applyBorder="1" applyAlignment="1">
      <alignment wrapText="1"/>
    </xf>
    <xf numFmtId="0" fontId="1" fillId="0" borderId="17" xfId="0" applyFont="1" applyFill="1" applyBorder="1" applyAlignment="1">
      <alignment wrapText="1"/>
    </xf>
    <xf numFmtId="0" fontId="1" fillId="0" borderId="8" xfId="0" applyFont="1" applyBorder="1" applyAlignment="1">
      <alignment wrapText="1"/>
    </xf>
    <xf numFmtId="0" fontId="1" fillId="0" borderId="17" xfId="0" applyFont="1" applyBorder="1" applyAlignment="1">
      <alignment wrapText="1"/>
    </xf>
    <xf numFmtId="0" fontId="1" fillId="0" borderId="8" xfId="0" applyFont="1" applyFill="1" applyBorder="1" applyAlignment="1">
      <alignment wrapText="1"/>
    </xf>
    <xf numFmtId="0" fontId="1" fillId="0" borderId="46" xfId="0" applyFont="1" applyBorder="1" applyAlignment="1">
      <alignment wrapText="1"/>
    </xf>
    <xf numFmtId="0" fontId="1" fillId="15" borderId="23" xfId="0" applyFont="1" applyFill="1" applyBorder="1" applyAlignment="1">
      <alignment wrapText="1"/>
    </xf>
    <xf numFmtId="0" fontId="1" fillId="0" borderId="0" xfId="0" applyFont="1" applyFill="1" applyBorder="1" applyAlignment="1">
      <alignment wrapText="1"/>
    </xf>
    <xf numFmtId="0" fontId="0" fillId="0" borderId="0" xfId="0" applyAlignment="1">
      <alignment horizontal="center" wrapText="1"/>
    </xf>
    <xf numFmtId="0" fontId="0" fillId="15" borderId="3" xfId="0" applyFill="1" applyBorder="1" applyAlignment="1">
      <alignment wrapText="1"/>
    </xf>
    <xf numFmtId="0" fontId="0" fillId="15" borderId="13" xfId="0" applyFill="1" applyBorder="1" applyAlignment="1">
      <alignment wrapText="1"/>
    </xf>
    <xf numFmtId="0" fontId="0" fillId="15" borderId="6" xfId="0" applyFill="1" applyBorder="1" applyAlignment="1">
      <alignment wrapText="1"/>
    </xf>
    <xf numFmtId="0" fontId="1" fillId="15" borderId="3" xfId="0" applyFont="1" applyFill="1" applyBorder="1" applyAlignment="1">
      <alignment horizontal="center" wrapText="1"/>
    </xf>
    <xf numFmtId="0" fontId="0" fillId="15" borderId="0" xfId="0" applyFill="1" applyAlignment="1">
      <alignment wrapText="1"/>
    </xf>
    <xf numFmtId="0" fontId="0" fillId="15" borderId="23" xfId="0" applyFill="1" applyBorder="1" applyAlignment="1">
      <alignment wrapText="1"/>
    </xf>
    <xf numFmtId="0" fontId="7" fillId="15" borderId="23" xfId="1" applyFont="1" applyFill="1" applyBorder="1" applyAlignment="1" applyProtection="1">
      <alignment wrapText="1"/>
    </xf>
    <xf numFmtId="0" fontId="17" fillId="15" borderId="3" xfId="0" applyFont="1" applyFill="1" applyBorder="1" applyAlignment="1">
      <alignment horizontal="center" wrapText="1"/>
    </xf>
    <xf numFmtId="0" fontId="1" fillId="15" borderId="8" xfId="0" applyFont="1" applyFill="1" applyBorder="1" applyAlignment="1">
      <alignment horizontal="center" wrapText="1"/>
    </xf>
    <xf numFmtId="0" fontId="0" fillId="0" borderId="0" xfId="0" applyFill="1" applyAlignment="1">
      <alignment horizontal="center" wrapText="1"/>
    </xf>
    <xf numFmtId="0" fontId="1" fillId="0" borderId="8" xfId="0" applyFont="1" applyFill="1" applyBorder="1" applyAlignment="1">
      <alignment horizontal="center" wrapText="1"/>
    </xf>
    <xf numFmtId="0" fontId="1" fillId="5" borderId="3" xfId="0" applyFont="1" applyFill="1" applyBorder="1" applyAlignment="1">
      <alignment wrapText="1"/>
    </xf>
    <xf numFmtId="0" fontId="1" fillId="0" borderId="23" xfId="0" applyFont="1" applyFill="1" applyBorder="1" applyAlignment="1">
      <alignment horizontal="center" wrapText="1"/>
    </xf>
    <xf numFmtId="0" fontId="0" fillId="16" borderId="0" xfId="0" applyFill="1" applyAlignment="1">
      <alignment wrapText="1"/>
    </xf>
    <xf numFmtId="0" fontId="6" fillId="0" borderId="36" xfId="0" applyFont="1" applyBorder="1" applyAlignment="1">
      <alignment horizontal="left" wrapText="1"/>
    </xf>
    <xf numFmtId="0" fontId="0" fillId="0" borderId="36" xfId="0" applyBorder="1" applyAlignment="1">
      <alignment wrapText="1"/>
    </xf>
    <xf numFmtId="0" fontId="1" fillId="0" borderId="46" xfId="0" applyFont="1" applyBorder="1" applyAlignment="1">
      <alignment horizontal="center" wrapText="1"/>
    </xf>
    <xf numFmtId="0" fontId="1" fillId="0" borderId="8" xfId="0" applyFont="1" applyBorder="1" applyAlignment="1">
      <alignment horizontal="center" wrapText="1"/>
    </xf>
    <xf numFmtId="0" fontId="1" fillId="0" borderId="17" xfId="0" applyFont="1" applyBorder="1" applyAlignment="1">
      <alignment horizontal="center" wrapText="1"/>
    </xf>
    <xf numFmtId="0" fontId="1" fillId="0" borderId="23" xfId="0" applyFont="1" applyBorder="1" applyAlignment="1">
      <alignment horizontal="center" wrapText="1"/>
    </xf>
    <xf numFmtId="0" fontId="1" fillId="0" borderId="38" xfId="0" applyFont="1" applyFill="1" applyBorder="1" applyAlignment="1">
      <alignment wrapText="1"/>
    </xf>
    <xf numFmtId="0" fontId="1" fillId="0" borderId="38" xfId="0" applyFont="1" applyFill="1" applyBorder="1" applyAlignment="1">
      <alignment horizontal="center" wrapText="1"/>
    </xf>
    <xf numFmtId="0" fontId="1" fillId="0" borderId="33" xfId="0" applyFont="1" applyFill="1" applyBorder="1" applyAlignment="1">
      <alignment wrapText="1"/>
    </xf>
    <xf numFmtId="0" fontId="1" fillId="0" borderId="17" xfId="0" applyFont="1" applyFill="1" applyBorder="1" applyAlignment="1">
      <alignment horizontal="center" wrapText="1"/>
    </xf>
    <xf numFmtId="0" fontId="1" fillId="0" borderId="33" xfId="0" applyFont="1" applyBorder="1" applyAlignment="1">
      <alignment wrapText="1"/>
    </xf>
    <xf numFmtId="0" fontId="1" fillId="0" borderId="46" xfId="0" applyFont="1" applyFill="1" applyBorder="1" applyAlignment="1">
      <alignment horizontal="center" wrapText="1"/>
    </xf>
    <xf numFmtId="0" fontId="1" fillId="0" borderId="67" xfId="0" applyFont="1" applyBorder="1" applyAlignment="1">
      <alignment wrapText="1"/>
    </xf>
    <xf numFmtId="0" fontId="17" fillId="17" borderId="27" xfId="0" applyFont="1" applyFill="1" applyBorder="1" applyAlignment="1">
      <alignment horizontal="center" wrapText="1"/>
    </xf>
    <xf numFmtId="0" fontId="6" fillId="0" borderId="16" xfId="0" applyFont="1" applyBorder="1" applyAlignment="1">
      <alignment wrapText="1"/>
    </xf>
    <xf numFmtId="0" fontId="6" fillId="0" borderId="35" xfId="0" applyFont="1" applyBorder="1" applyAlignment="1">
      <alignment horizontal="left" wrapText="1"/>
    </xf>
    <xf numFmtId="0" fontId="1" fillId="18" borderId="3" xfId="0" applyFont="1" applyFill="1" applyBorder="1" applyAlignment="1">
      <alignment horizontal="center" wrapText="1"/>
    </xf>
    <xf numFmtId="0" fontId="9" fillId="0" borderId="3" xfId="0" applyFont="1" applyBorder="1" applyAlignment="1">
      <alignment horizontal="center"/>
    </xf>
    <xf numFmtId="0" fontId="9" fillId="0" borderId="0" xfId="0" applyFont="1" applyBorder="1" applyAlignment="1">
      <alignment horizontal="center"/>
    </xf>
    <xf numFmtId="0" fontId="14" fillId="0" borderId="38" xfId="0" applyFont="1" applyBorder="1" applyAlignment="1">
      <alignment horizontal="center" wrapText="1"/>
    </xf>
    <xf numFmtId="0" fontId="1" fillId="5" borderId="3" xfId="0" applyFont="1" applyFill="1" applyBorder="1" applyAlignment="1">
      <alignment horizontal="center"/>
    </xf>
    <xf numFmtId="0" fontId="1" fillId="0" borderId="3" xfId="0" applyFont="1" applyFill="1" applyBorder="1" applyAlignment="1">
      <alignment horizontal="center"/>
    </xf>
    <xf numFmtId="0" fontId="1" fillId="2" borderId="3" xfId="0" applyFont="1" applyFill="1" applyBorder="1"/>
    <xf numFmtId="0" fontId="1" fillId="10" borderId="3" xfId="0" applyFont="1" applyFill="1" applyBorder="1" applyAlignment="1">
      <alignment horizontal="center"/>
    </xf>
    <xf numFmtId="0" fontId="1" fillId="9" borderId="3" xfId="0" applyFont="1" applyFill="1" applyBorder="1" applyAlignment="1">
      <alignment horizontal="center"/>
    </xf>
    <xf numFmtId="0" fontId="1" fillId="9" borderId="6" xfId="0" applyFont="1" applyFill="1" applyBorder="1" applyAlignment="1">
      <alignment horizontal="center"/>
    </xf>
    <xf numFmtId="0" fontId="1" fillId="5" borderId="6" xfId="0" applyFont="1" applyFill="1" applyBorder="1" applyAlignment="1">
      <alignment horizontal="center"/>
    </xf>
    <xf numFmtId="0" fontId="1" fillId="9" borderId="7" xfId="0" applyFont="1" applyFill="1" applyBorder="1" applyAlignment="1">
      <alignment horizontal="center"/>
    </xf>
    <xf numFmtId="0" fontId="1" fillId="9" borderId="21" xfId="0" applyFont="1" applyFill="1" applyBorder="1" applyAlignment="1">
      <alignment horizontal="center"/>
    </xf>
    <xf numFmtId="0" fontId="1" fillId="0" borderId="0" xfId="0" applyFont="1" applyFill="1" applyBorder="1" applyAlignment="1">
      <alignment horizontal="left"/>
    </xf>
    <xf numFmtId="0" fontId="1" fillId="0" borderId="19" xfId="0" applyFont="1" applyFill="1" applyBorder="1" applyAlignment="1">
      <alignment horizontal="center"/>
    </xf>
    <xf numFmtId="0" fontId="1" fillId="0" borderId="7" xfId="0" applyFont="1" applyFill="1" applyBorder="1" applyAlignment="1">
      <alignment horizontal="center"/>
    </xf>
    <xf numFmtId="0" fontId="1" fillId="0" borderId="6" xfId="0" applyFont="1" applyFill="1" applyBorder="1" applyAlignment="1">
      <alignment horizontal="center"/>
    </xf>
    <xf numFmtId="0" fontId="1" fillId="3" borderId="7" xfId="0" applyFont="1" applyFill="1" applyBorder="1" applyAlignment="1">
      <alignment horizontal="center"/>
    </xf>
    <xf numFmtId="0" fontId="1" fillId="5" borderId="19" xfId="0" applyFont="1" applyFill="1" applyBorder="1" applyAlignment="1">
      <alignment horizontal="center"/>
    </xf>
    <xf numFmtId="0" fontId="1" fillId="5" borderId="27" xfId="0" applyFont="1" applyFill="1" applyBorder="1" applyAlignment="1">
      <alignment horizontal="center"/>
    </xf>
    <xf numFmtId="0" fontId="1" fillId="0" borderId="6" xfId="0" applyFont="1" applyBorder="1"/>
    <xf numFmtId="0" fontId="1" fillId="8" borderId="7" xfId="0" applyFont="1" applyFill="1" applyBorder="1" applyAlignment="1">
      <alignment horizontal="center"/>
    </xf>
    <xf numFmtId="0" fontId="1" fillId="4" borderId="3" xfId="0" applyFont="1" applyFill="1" applyBorder="1" applyAlignment="1">
      <alignment horizontal="left"/>
    </xf>
    <xf numFmtId="0" fontId="1" fillId="4" borderId="10" xfId="0" applyFont="1" applyFill="1" applyBorder="1" applyAlignment="1">
      <alignment horizontal="left"/>
    </xf>
    <xf numFmtId="0" fontId="1" fillId="5" borderId="3" xfId="0" applyFont="1" applyFill="1" applyBorder="1" applyAlignment="1">
      <alignment horizontal="left"/>
    </xf>
    <xf numFmtId="0" fontId="1" fillId="5" borderId="7" xfId="0" applyFont="1" applyFill="1" applyBorder="1" applyAlignment="1">
      <alignment horizontal="left"/>
    </xf>
    <xf numFmtId="0" fontId="1" fillId="5" borderId="21" xfId="0" applyFont="1" applyFill="1" applyBorder="1" applyAlignment="1">
      <alignment horizontal="center"/>
    </xf>
    <xf numFmtId="0" fontId="1" fillId="5" borderId="9" xfId="0" applyFont="1" applyFill="1" applyBorder="1" applyAlignment="1">
      <alignment horizontal="left"/>
    </xf>
    <xf numFmtId="0" fontId="1" fillId="5" borderId="6" xfId="0" applyFont="1" applyFill="1" applyBorder="1" applyAlignment="1">
      <alignment horizontal="left"/>
    </xf>
    <xf numFmtId="0" fontId="1" fillId="6" borderId="6" xfId="0" applyFont="1" applyFill="1" applyBorder="1" applyAlignment="1">
      <alignment horizontal="center"/>
    </xf>
    <xf numFmtId="0" fontId="1" fillId="8" borderId="3" xfId="0" applyFont="1" applyFill="1" applyBorder="1" applyAlignment="1">
      <alignment horizontal="center"/>
    </xf>
    <xf numFmtId="0" fontId="1" fillId="4" borderId="6" xfId="0" applyFont="1" applyFill="1" applyBorder="1" applyAlignment="1">
      <alignment horizontal="left"/>
    </xf>
    <xf numFmtId="0" fontId="1" fillId="4" borderId="9" xfId="0" applyFont="1" applyFill="1" applyBorder="1" applyAlignment="1">
      <alignment horizontal="left"/>
    </xf>
    <xf numFmtId="0" fontId="1" fillId="4" borderId="7" xfId="0" applyFont="1" applyFill="1" applyBorder="1" applyAlignment="1">
      <alignment horizontal="left"/>
    </xf>
    <xf numFmtId="0" fontId="1" fillId="4" borderId="21" xfId="0" applyFont="1" applyFill="1" applyBorder="1" applyAlignment="1">
      <alignment horizontal="left"/>
    </xf>
    <xf numFmtId="0" fontId="1" fillId="8" borderId="6" xfId="0" applyFont="1" applyFill="1" applyBorder="1" applyAlignment="1">
      <alignment horizontal="center"/>
    </xf>
    <xf numFmtId="0" fontId="1" fillId="5" borderId="3" xfId="0" applyFont="1" applyFill="1" applyBorder="1"/>
    <xf numFmtId="0" fontId="1" fillId="0" borderId="0" xfId="0" applyFont="1"/>
    <xf numFmtId="0" fontId="1" fillId="0" borderId="0" xfId="0" applyFont="1" applyFill="1"/>
    <xf numFmtId="0" fontId="1" fillId="0" borderId="27" xfId="0" applyFont="1" applyBorder="1"/>
    <xf numFmtId="0" fontId="1" fillId="0" borderId="0" xfId="0" applyFont="1" applyBorder="1"/>
    <xf numFmtId="0" fontId="1" fillId="0" borderId="23" xfId="0" applyFont="1" applyFill="1" applyBorder="1" applyAlignment="1">
      <alignment horizontal="center"/>
    </xf>
    <xf numFmtId="0" fontId="1" fillId="14" borderId="23" xfId="0" applyFont="1" applyFill="1" applyBorder="1" applyAlignment="1">
      <alignment horizontal="center"/>
    </xf>
    <xf numFmtId="0" fontId="1" fillId="4" borderId="3" xfId="0" applyFont="1" applyFill="1" applyBorder="1"/>
    <xf numFmtId="0" fontId="1" fillId="14" borderId="7" xfId="0" applyFont="1" applyFill="1" applyBorder="1" applyAlignment="1">
      <alignment horizontal="center"/>
    </xf>
    <xf numFmtId="0" fontId="1" fillId="6" borderId="7" xfId="0" applyFont="1" applyFill="1" applyBorder="1" applyAlignment="1">
      <alignment horizontal="center"/>
    </xf>
    <xf numFmtId="0" fontId="1" fillId="6" borderId="0" xfId="0" applyFont="1" applyFill="1" applyBorder="1" applyAlignment="1">
      <alignment horizontal="center"/>
    </xf>
    <xf numFmtId="0" fontId="1" fillId="4" borderId="0" xfId="0" applyFont="1" applyFill="1"/>
    <xf numFmtId="0" fontId="1" fillId="5" borderId="0" xfId="0" applyFont="1" applyFill="1"/>
    <xf numFmtId="0" fontId="1" fillId="5" borderId="7" xfId="0" applyFont="1" applyFill="1" applyBorder="1" applyAlignment="1">
      <alignment horizontal="center"/>
    </xf>
    <xf numFmtId="0" fontId="1" fillId="3" borderId="21" xfId="0" applyFont="1" applyFill="1" applyBorder="1" applyAlignment="1">
      <alignment horizontal="center"/>
    </xf>
    <xf numFmtId="0" fontId="1" fillId="0" borderId="7" xfId="0" applyFont="1" applyFill="1" applyBorder="1"/>
    <xf numFmtId="0" fontId="1" fillId="0" borderId="21" xfId="0" applyFont="1" applyFill="1" applyBorder="1" applyAlignment="1">
      <alignment horizontal="center"/>
    </xf>
    <xf numFmtId="0" fontId="1" fillId="3" borderId="11" xfId="0" applyFont="1" applyFill="1" applyBorder="1" applyAlignment="1">
      <alignment horizontal="center"/>
    </xf>
    <xf numFmtId="0" fontId="1" fillId="3" borderId="23" xfId="0" applyFont="1" applyFill="1" applyBorder="1" applyAlignment="1">
      <alignment horizontal="center"/>
    </xf>
    <xf numFmtId="0" fontId="1" fillId="3" borderId="12" xfId="0" applyFont="1" applyFill="1" applyBorder="1" applyAlignment="1">
      <alignment horizontal="center"/>
    </xf>
    <xf numFmtId="0" fontId="1" fillId="0" borderId="3" xfId="0" applyFont="1" applyBorder="1" applyAlignment="1">
      <alignment horizontal="left" wrapText="1"/>
    </xf>
    <xf numFmtId="0" fontId="1" fillId="10" borderId="9" xfId="0" applyFont="1" applyFill="1" applyBorder="1" applyAlignment="1">
      <alignment horizontal="center"/>
    </xf>
    <xf numFmtId="0" fontId="1" fillId="11" borderId="3" xfId="0" applyFont="1" applyFill="1" applyBorder="1"/>
    <xf numFmtId="0" fontId="1" fillId="3" borderId="3" xfId="0" applyFont="1" applyFill="1" applyBorder="1"/>
    <xf numFmtId="0" fontId="1" fillId="0" borderId="3" xfId="0" applyFont="1" applyBorder="1" applyAlignment="1">
      <alignment horizontal="center"/>
    </xf>
    <xf numFmtId="0" fontId="1" fillId="0" borderId="27" xfId="0" applyFont="1" applyFill="1" applyBorder="1" applyAlignment="1">
      <alignment horizontal="center"/>
    </xf>
    <xf numFmtId="0" fontId="1" fillId="0" borderId="3" xfId="0" applyFont="1" applyBorder="1" applyAlignment="1">
      <alignment horizontal="justify" wrapText="1"/>
    </xf>
    <xf numFmtId="0" fontId="1" fillId="11" borderId="3" xfId="0" applyFont="1" applyFill="1" applyBorder="1" applyAlignment="1">
      <alignment horizontal="center"/>
    </xf>
    <xf numFmtId="0" fontId="1" fillId="4" borderId="23" xfId="0" applyFont="1" applyFill="1" applyBorder="1" applyAlignment="1">
      <alignment horizontal="center"/>
    </xf>
    <xf numFmtId="0" fontId="1" fillId="5" borderId="23" xfId="0" applyFont="1" applyFill="1" applyBorder="1"/>
    <xf numFmtId="0" fontId="1" fillId="4" borderId="23" xfId="0" applyFont="1" applyFill="1" applyBorder="1"/>
    <xf numFmtId="0" fontId="1" fillId="9" borderId="3" xfId="0" applyFont="1" applyFill="1" applyBorder="1"/>
    <xf numFmtId="0" fontId="1" fillId="7" borderId="3" xfId="0" applyFont="1" applyFill="1" applyBorder="1" applyAlignment="1">
      <alignment horizontal="center"/>
    </xf>
    <xf numFmtId="0" fontId="1" fillId="0" borderId="23" xfId="0" applyFont="1" applyFill="1" applyBorder="1"/>
    <xf numFmtId="0" fontId="1" fillId="0" borderId="11" xfId="0" applyFont="1" applyBorder="1" applyAlignment="1">
      <alignment wrapText="1"/>
    </xf>
    <xf numFmtId="0" fontId="1" fillId="0" borderId="8" xfId="0" applyFont="1" applyFill="1" applyBorder="1"/>
    <xf numFmtId="0" fontId="1" fillId="0" borderId="30" xfId="0" applyFont="1" applyBorder="1" applyAlignment="1">
      <alignment wrapText="1"/>
    </xf>
    <xf numFmtId="0" fontId="1" fillId="0" borderId="19" xfId="0" applyFont="1" applyFill="1" applyBorder="1"/>
    <xf numFmtId="0" fontId="1" fillId="4" borderId="6" xfId="0" applyFont="1" applyFill="1" applyBorder="1" applyAlignment="1">
      <alignment horizontal="center"/>
    </xf>
    <xf numFmtId="0" fontId="1" fillId="4" borderId="10" xfId="0" applyFont="1" applyFill="1" applyBorder="1" applyAlignment="1">
      <alignment horizontal="center"/>
    </xf>
    <xf numFmtId="0" fontId="1" fillId="0" borderId="0" xfId="0" applyFont="1" applyFill="1" applyBorder="1" applyAlignment="1">
      <alignment horizontal="center"/>
    </xf>
    <xf numFmtId="0" fontId="1" fillId="3" borderId="9" xfId="0" applyFont="1" applyFill="1" applyBorder="1" applyAlignment="1">
      <alignment horizontal="center"/>
    </xf>
    <xf numFmtId="0" fontId="1" fillId="3" borderId="10" xfId="0" applyFont="1" applyFill="1" applyBorder="1" applyAlignment="1">
      <alignment horizontal="center"/>
    </xf>
    <xf numFmtId="0" fontId="1" fillId="12" borderId="3" xfId="0" applyFont="1" applyFill="1" applyBorder="1" applyAlignment="1">
      <alignment horizontal="center"/>
    </xf>
    <xf numFmtId="0" fontId="1" fillId="12" borderId="10" xfId="0" applyFont="1" applyFill="1" applyBorder="1" applyAlignment="1">
      <alignment horizontal="center"/>
    </xf>
    <xf numFmtId="0" fontId="1" fillId="0" borderId="27" xfId="0" applyFont="1" applyBorder="1" applyAlignment="1">
      <alignment horizontal="center" vertical="center" wrapText="1"/>
    </xf>
    <xf numFmtId="0" fontId="1" fillId="0" borderId="0" xfId="0" applyFont="1" applyFill="1" applyBorder="1" applyAlignment="1">
      <alignment horizontal="center" vertical="center" wrapText="1"/>
    </xf>
    <xf numFmtId="0" fontId="1" fillId="0" borderId="53" xfId="0" applyFont="1" applyBorder="1" applyAlignment="1">
      <alignment horizontal="center" vertical="center" wrapText="1"/>
    </xf>
    <xf numFmtId="0" fontId="1" fillId="0" borderId="22" xfId="0" applyFont="1" applyBorder="1" applyAlignment="1">
      <alignment horizontal="center" vertical="center" wrapText="1"/>
    </xf>
    <xf numFmtId="0" fontId="1" fillId="0" borderId="19" xfId="0" applyFont="1" applyBorder="1" applyAlignment="1">
      <alignment horizontal="center" vertical="center" wrapText="1"/>
    </xf>
    <xf numFmtId="0" fontId="1" fillId="0" borderId="20" xfId="0" applyFont="1" applyBorder="1" applyAlignment="1">
      <alignment horizontal="center" vertical="center" wrapText="1"/>
    </xf>
    <xf numFmtId="0" fontId="1" fillId="0" borderId="0" xfId="0" applyFont="1" applyAlignment="1">
      <alignment horizontal="center" vertical="center" wrapText="1"/>
    </xf>
    <xf numFmtId="0" fontId="1" fillId="3" borderId="34" xfId="0" applyFont="1" applyFill="1" applyBorder="1" applyAlignment="1">
      <alignment horizontal="center"/>
    </xf>
    <xf numFmtId="0" fontId="1" fillId="4" borderId="8" xfId="0" applyFont="1" applyFill="1" applyBorder="1"/>
    <xf numFmtId="0" fontId="1" fillId="4" borderId="9" xfId="0" applyFont="1" applyFill="1" applyBorder="1" applyAlignment="1">
      <alignment horizontal="center"/>
    </xf>
    <xf numFmtId="0" fontId="1" fillId="4" borderId="8" xfId="0" applyFont="1" applyFill="1" applyBorder="1" applyAlignment="1">
      <alignment horizontal="center"/>
    </xf>
    <xf numFmtId="0" fontId="1" fillId="4" borderId="37" xfId="0" applyFont="1" applyFill="1" applyBorder="1"/>
    <xf numFmtId="0" fontId="1" fillId="4" borderId="31" xfId="0" applyFont="1" applyFill="1" applyBorder="1"/>
    <xf numFmtId="0" fontId="1" fillId="0" borderId="0" xfId="0" applyFont="1" applyFill="1" applyBorder="1"/>
    <xf numFmtId="0" fontId="1" fillId="3" borderId="8" xfId="0" applyFont="1" applyFill="1" applyBorder="1" applyAlignment="1">
      <alignment horizontal="center"/>
    </xf>
    <xf numFmtId="0" fontId="1" fillId="3" borderId="31" xfId="0" applyFont="1" applyFill="1" applyBorder="1" applyAlignment="1">
      <alignment horizontal="center"/>
    </xf>
    <xf numFmtId="0" fontId="1" fillId="12" borderId="31" xfId="0" applyFont="1" applyFill="1" applyBorder="1"/>
    <xf numFmtId="0" fontId="1" fillId="4" borderId="6" xfId="0" applyFont="1" applyFill="1" applyBorder="1"/>
    <xf numFmtId="0" fontId="1" fillId="4" borderId="10" xfId="0" applyFont="1" applyFill="1" applyBorder="1"/>
    <xf numFmtId="0" fontId="1" fillId="0" borderId="9" xfId="0" applyFont="1" applyFill="1" applyBorder="1" applyAlignment="1">
      <alignment horizontal="center"/>
    </xf>
    <xf numFmtId="0" fontId="1" fillId="5" borderId="10" xfId="0" applyFont="1" applyFill="1" applyBorder="1" applyAlignment="1">
      <alignment horizontal="center"/>
    </xf>
    <xf numFmtId="0" fontId="1" fillId="13" borderId="3" xfId="0" applyFont="1" applyFill="1" applyBorder="1" applyAlignment="1">
      <alignment horizontal="center"/>
    </xf>
    <xf numFmtId="0" fontId="1" fillId="0" borderId="6" xfId="0" applyFont="1" applyFill="1" applyBorder="1"/>
    <xf numFmtId="0" fontId="1" fillId="12" borderId="10" xfId="0" applyFont="1" applyFill="1" applyBorder="1"/>
    <xf numFmtId="0" fontId="1" fillId="0" borderId="10" xfId="0" applyFont="1" applyFill="1" applyBorder="1"/>
    <xf numFmtId="0" fontId="1" fillId="0" borderId="10" xfId="0" applyFont="1" applyFill="1" applyBorder="1" applyAlignment="1">
      <alignment horizontal="center"/>
    </xf>
    <xf numFmtId="0" fontId="1" fillId="17" borderId="3" xfId="0" applyFont="1" applyFill="1" applyBorder="1" applyAlignment="1">
      <alignment horizontal="center" wrapText="1"/>
    </xf>
    <xf numFmtId="0" fontId="1" fillId="0" borderId="13" xfId="0" applyFont="1" applyBorder="1" applyAlignment="1">
      <alignment wrapText="1"/>
    </xf>
    <xf numFmtId="0" fontId="1" fillId="0" borderId="21" xfId="0" applyFont="1" applyBorder="1" applyAlignment="1">
      <alignment wrapText="1"/>
    </xf>
    <xf numFmtId="0" fontId="1" fillId="9" borderId="3" xfId="0" applyFont="1" applyFill="1" applyBorder="1" applyAlignment="1">
      <alignment wrapText="1"/>
    </xf>
    <xf numFmtId="0" fontId="1" fillId="9" borderId="23" xfId="0" applyFont="1" applyFill="1" applyBorder="1" applyAlignment="1">
      <alignment wrapText="1"/>
    </xf>
    <xf numFmtId="0" fontId="1" fillId="0" borderId="35" xfId="0" applyFont="1" applyFill="1" applyBorder="1" applyAlignment="1">
      <alignment wrapText="1"/>
    </xf>
    <xf numFmtId="0" fontId="1" fillId="0" borderId="26" xfId="0" applyFont="1" applyBorder="1" applyAlignment="1">
      <alignment wrapText="1"/>
    </xf>
    <xf numFmtId="0" fontId="1" fillId="0" borderId="35" xfId="0" applyFont="1" applyBorder="1" applyAlignment="1">
      <alignment wrapText="1"/>
    </xf>
    <xf numFmtId="0" fontId="1" fillId="0" borderId="22" xfId="0" applyFont="1" applyBorder="1" applyAlignment="1">
      <alignment wrapText="1"/>
    </xf>
    <xf numFmtId="0" fontId="1" fillId="9" borderId="19" xfId="0" applyFont="1" applyFill="1" applyBorder="1" applyAlignment="1">
      <alignment wrapText="1"/>
    </xf>
    <xf numFmtId="0" fontId="1" fillId="0" borderId="19" xfId="0" applyFont="1" applyFill="1" applyBorder="1" applyAlignment="1">
      <alignment horizontal="center" wrapText="1"/>
    </xf>
    <xf numFmtId="0" fontId="1" fillId="9" borderId="27" xfId="0" applyFont="1" applyFill="1" applyBorder="1" applyAlignment="1">
      <alignment wrapText="1"/>
    </xf>
    <xf numFmtId="0" fontId="1" fillId="9" borderId="3" xfId="0" applyFont="1" applyFill="1" applyBorder="1" applyAlignment="1">
      <alignment horizontal="center" wrapText="1"/>
    </xf>
    <xf numFmtId="0" fontId="1" fillId="4" borderId="23" xfId="0" applyFont="1" applyFill="1" applyBorder="1" applyAlignment="1">
      <alignment horizontal="center" wrapText="1"/>
    </xf>
    <xf numFmtId="0" fontId="1" fillId="17" borderId="3" xfId="0" applyFont="1" applyFill="1" applyBorder="1" applyAlignment="1">
      <alignment wrapText="1"/>
    </xf>
    <xf numFmtId="0" fontId="1" fillId="17" borderId="27" xfId="0" applyFont="1" applyFill="1" applyBorder="1" applyAlignment="1">
      <alignment horizontal="center" wrapText="1"/>
    </xf>
    <xf numFmtId="0" fontId="1" fillId="0" borderId="19" xfId="0" applyFont="1" applyFill="1" applyBorder="1" applyAlignment="1">
      <alignment wrapText="1"/>
    </xf>
    <xf numFmtId="0" fontId="1" fillId="0" borderId="22" xfId="0" applyFont="1" applyFill="1" applyBorder="1" applyAlignment="1">
      <alignment horizontal="left" wrapText="1"/>
    </xf>
    <xf numFmtId="0" fontId="1" fillId="0" borderId="37" xfId="0" applyFont="1" applyFill="1" applyBorder="1" applyAlignment="1">
      <alignment horizontal="left" wrapText="1"/>
    </xf>
    <xf numFmtId="0" fontId="1" fillId="0" borderId="0" xfId="0" applyFont="1" applyAlignment="1">
      <alignment wrapText="1"/>
    </xf>
    <xf numFmtId="0" fontId="1" fillId="4" borderId="3" xfId="0" applyFont="1" applyFill="1" applyBorder="1" applyAlignment="1">
      <alignment wrapText="1"/>
    </xf>
    <xf numFmtId="0" fontId="1" fillId="4" borderId="23" xfId="0" applyFont="1" applyFill="1" applyBorder="1" applyAlignment="1">
      <alignment wrapText="1"/>
    </xf>
    <xf numFmtId="0" fontId="1" fillId="0" borderId="8" xfId="0" applyFont="1" applyFill="1" applyBorder="1" applyAlignment="1">
      <alignment horizontal="left" wrapText="1"/>
    </xf>
    <xf numFmtId="0" fontId="21" fillId="0" borderId="0" xfId="0" applyFont="1" applyAlignment="1">
      <alignment horizontal="center"/>
    </xf>
    <xf numFmtId="0" fontId="0" fillId="0" borderId="3" xfId="0" applyBorder="1" applyAlignment="1">
      <alignment horizontal="center"/>
    </xf>
    <xf numFmtId="0" fontId="0" fillId="0" borderId="54" xfId="0" applyBorder="1"/>
    <xf numFmtId="0" fontId="26" fillId="0" borderId="0" xfId="0" applyFont="1" applyBorder="1"/>
    <xf numFmtId="0" fontId="9" fillId="0" borderId="0" xfId="0" applyFont="1" applyBorder="1"/>
    <xf numFmtId="0" fontId="6" fillId="0" borderId="0" xfId="0" applyFont="1" applyFill="1" applyBorder="1" applyAlignment="1">
      <alignment horizontal="center"/>
    </xf>
    <xf numFmtId="0" fontId="6" fillId="0" borderId="3" xfId="0" applyFont="1" applyFill="1" applyBorder="1" applyAlignment="1">
      <alignment wrapText="1"/>
    </xf>
    <xf numFmtId="0" fontId="26" fillId="0" borderId="3" xfId="0" applyFont="1" applyBorder="1" applyAlignment="1">
      <alignment wrapText="1"/>
    </xf>
    <xf numFmtId="0" fontId="9" fillId="0" borderId="3" xfId="0" applyFont="1" applyBorder="1" applyAlignment="1">
      <alignment wrapText="1"/>
    </xf>
    <xf numFmtId="0" fontId="6" fillId="0" borderId="3" xfId="0" applyFont="1" applyBorder="1" applyAlignment="1">
      <alignment horizontal="left"/>
    </xf>
    <xf numFmtId="0" fontId="28" fillId="12" borderId="3" xfId="0" applyFont="1" applyFill="1" applyBorder="1" applyAlignment="1">
      <alignment horizontal="center"/>
    </xf>
    <xf numFmtId="0" fontId="28" fillId="0" borderId="3" xfId="0" applyFont="1" applyFill="1" applyBorder="1" applyAlignment="1">
      <alignment horizontal="center"/>
    </xf>
    <xf numFmtId="0" fontId="0" fillId="15" borderId="3" xfId="0" applyFill="1" applyBorder="1" applyAlignment="1">
      <alignment horizontal="center"/>
    </xf>
    <xf numFmtId="0" fontId="14" fillId="24" borderId="3" xfId="0" applyFont="1" applyFill="1" applyBorder="1" applyAlignment="1">
      <alignment horizontal="center"/>
    </xf>
    <xf numFmtId="0" fontId="1" fillId="23" borderId="3" xfId="0" applyFont="1" applyFill="1" applyBorder="1" applyAlignment="1">
      <alignment horizontal="center"/>
    </xf>
    <xf numFmtId="0" fontId="25" fillId="22" borderId="3" xfId="0" applyFont="1" applyFill="1" applyBorder="1" applyAlignment="1">
      <alignment horizontal="center"/>
    </xf>
    <xf numFmtId="0" fontId="25" fillId="0" borderId="3" xfId="0" applyFont="1" applyFill="1" applyBorder="1" applyAlignment="1">
      <alignment horizontal="center"/>
    </xf>
    <xf numFmtId="0" fontId="0" fillId="24" borderId="3" xfId="0" applyFill="1" applyBorder="1" applyAlignment="1">
      <alignment wrapText="1"/>
    </xf>
    <xf numFmtId="0" fontId="0" fillId="17" borderId="3" xfId="0" applyFill="1" applyBorder="1" applyAlignment="1">
      <alignment wrapText="1"/>
    </xf>
    <xf numFmtId="0" fontId="0" fillId="0" borderId="0" xfId="0" applyAlignment="1">
      <alignment horizontal="left"/>
    </xf>
    <xf numFmtId="0" fontId="29" fillId="25" borderId="7" xfId="7" applyBorder="1" applyAlignment="1">
      <alignment horizontal="center"/>
    </xf>
    <xf numFmtId="0" fontId="1" fillId="24" borderId="3" xfId="0" applyFont="1" applyFill="1" applyBorder="1"/>
    <xf numFmtId="0" fontId="30" fillId="24" borderId="3" xfId="0" applyFont="1" applyFill="1" applyBorder="1"/>
    <xf numFmtId="0" fontId="29" fillId="18" borderId="7" xfId="7" applyFill="1" applyBorder="1" applyAlignment="1">
      <alignment horizontal="center"/>
    </xf>
    <xf numFmtId="0" fontId="31" fillId="25" borderId="3" xfId="7" applyFont="1" applyBorder="1" applyAlignment="1">
      <alignment horizontal="center"/>
    </xf>
    <xf numFmtId="0" fontId="1" fillId="26" borderId="3" xfId="0" applyFont="1" applyFill="1" applyBorder="1" applyAlignment="1">
      <alignment wrapText="1"/>
    </xf>
    <xf numFmtId="0" fontId="1" fillId="26" borderId="6" xfId="0" applyFont="1" applyFill="1" applyBorder="1" applyAlignment="1">
      <alignment horizontal="center"/>
    </xf>
    <xf numFmtId="0" fontId="32" fillId="26" borderId="3" xfId="0" applyFont="1" applyFill="1" applyBorder="1" applyAlignment="1">
      <alignment wrapText="1"/>
    </xf>
    <xf numFmtId="0" fontId="9" fillId="0" borderId="3" xfId="0" applyFont="1" applyBorder="1" applyAlignment="1">
      <alignment horizontal="center"/>
    </xf>
    <xf numFmtId="0" fontId="0" fillId="17" borderId="3" xfId="0" applyFill="1" applyBorder="1"/>
    <xf numFmtId="0" fontId="0" fillId="0" borderId="19" xfId="0" applyFill="1" applyBorder="1" applyAlignment="1">
      <alignment horizontal="left"/>
    </xf>
    <xf numFmtId="0" fontId="0" fillId="27" borderId="0" xfId="0" applyFill="1"/>
    <xf numFmtId="0" fontId="1" fillId="27" borderId="3" xfId="0" applyFont="1" applyFill="1" applyBorder="1" applyAlignment="1">
      <alignment horizontal="center"/>
    </xf>
    <xf numFmtId="0" fontId="1" fillId="27" borderId="7" xfId="0" applyFont="1" applyFill="1" applyBorder="1" applyAlignment="1">
      <alignment horizontal="center"/>
    </xf>
    <xf numFmtId="0" fontId="0" fillId="17" borderId="0" xfId="0" applyFill="1"/>
    <xf numFmtId="0" fontId="0" fillId="0" borderId="8" xfId="0" applyFill="1" applyBorder="1"/>
    <xf numFmtId="0" fontId="31" fillId="0" borderId="6" xfId="7" applyFont="1" applyFill="1" applyBorder="1" applyAlignment="1">
      <alignment horizontal="center"/>
    </xf>
    <xf numFmtId="0" fontId="30" fillId="0" borderId="3" xfId="0" applyFont="1" applyFill="1" applyBorder="1"/>
    <xf numFmtId="0" fontId="0" fillId="0" borderId="22" xfId="0" applyBorder="1" applyAlignment="1">
      <alignment horizontal="left"/>
    </xf>
    <xf numFmtId="0" fontId="6" fillId="0" borderId="23" xfId="0" applyFont="1" applyBorder="1" applyAlignment="1">
      <alignment horizontal="center"/>
    </xf>
    <xf numFmtId="0" fontId="0" fillId="0" borderId="26" xfId="0" applyBorder="1"/>
    <xf numFmtId="0" fontId="0" fillId="0" borderId="26" xfId="0" applyFill="1" applyBorder="1"/>
    <xf numFmtId="0" fontId="1" fillId="0" borderId="3" xfId="1" applyFont="1" applyFill="1" applyBorder="1" applyAlignment="1" applyProtection="1"/>
    <xf numFmtId="0" fontId="12" fillId="0" borderId="0" xfId="0" applyFont="1" applyFill="1" applyBorder="1" applyAlignment="1">
      <alignment horizontal="left" wrapText="1"/>
    </xf>
    <xf numFmtId="0" fontId="2" fillId="0" borderId="0" xfId="0" applyFont="1" applyBorder="1" applyAlignment="1">
      <alignment horizontal="center" vertical="center" wrapText="1"/>
    </xf>
    <xf numFmtId="0" fontId="0" fillId="17" borderId="19" xfId="0" applyFill="1" applyBorder="1" applyAlignment="1">
      <alignment wrapText="1"/>
    </xf>
    <xf numFmtId="0" fontId="0" fillId="17" borderId="27" xfId="0" applyFill="1" applyBorder="1" applyAlignment="1">
      <alignment wrapText="1"/>
    </xf>
    <xf numFmtId="0" fontId="1" fillId="9" borderId="23" xfId="0" applyFont="1" applyFill="1" applyBorder="1" applyAlignment="1">
      <alignment horizontal="center"/>
    </xf>
    <xf numFmtId="0" fontId="1" fillId="9" borderId="26" xfId="0" applyFont="1" applyFill="1" applyBorder="1" applyAlignment="1">
      <alignment horizontal="center"/>
    </xf>
    <xf numFmtId="0" fontId="1" fillId="3" borderId="26" xfId="0" applyFont="1" applyFill="1" applyBorder="1" applyAlignment="1">
      <alignment horizontal="center"/>
    </xf>
    <xf numFmtId="0" fontId="1" fillId="2" borderId="23" xfId="0" applyFont="1" applyFill="1" applyBorder="1"/>
    <xf numFmtId="0" fontId="1" fillId="0" borderId="8" xfId="0" applyFont="1" applyFill="1" applyBorder="1" applyAlignment="1">
      <alignment horizontal="center"/>
    </xf>
    <xf numFmtId="0" fontId="6" fillId="0" borderId="8" xfId="0" applyFont="1" applyBorder="1" applyAlignment="1">
      <alignment horizontal="left" wrapText="1"/>
    </xf>
    <xf numFmtId="0" fontId="6" fillId="0" borderId="34" xfId="0" applyFont="1" applyBorder="1" applyAlignment="1">
      <alignment horizontal="left" wrapText="1"/>
    </xf>
    <xf numFmtId="0" fontId="6" fillId="0" borderId="37" xfId="0" applyFont="1" applyBorder="1" applyAlignment="1">
      <alignment horizontal="left" wrapText="1"/>
    </xf>
    <xf numFmtId="0" fontId="6" fillId="0" borderId="30" xfId="0" applyFont="1" applyFill="1" applyBorder="1" applyAlignment="1">
      <alignment horizontal="left" wrapText="1"/>
    </xf>
    <xf numFmtId="0" fontId="6" fillId="0" borderId="8" xfId="0" applyFont="1" applyFill="1" applyBorder="1" applyAlignment="1">
      <alignment horizontal="left" wrapText="1"/>
    </xf>
    <xf numFmtId="0" fontId="6" fillId="0" borderId="37" xfId="0" applyFont="1" applyFill="1" applyBorder="1" applyAlignment="1">
      <alignment horizontal="left" wrapText="1"/>
    </xf>
    <xf numFmtId="0" fontId="1" fillId="0" borderId="8" xfId="0" applyFont="1" applyBorder="1"/>
    <xf numFmtId="0" fontId="6" fillId="0" borderId="22" xfId="0" applyFont="1" applyBorder="1" applyAlignment="1">
      <alignment horizontal="left" wrapText="1"/>
    </xf>
    <xf numFmtId="0" fontId="0" fillId="27" borderId="48" xfId="0" applyFill="1" applyBorder="1" applyAlignment="1">
      <alignment horizontal="center"/>
    </xf>
    <xf numFmtId="0" fontId="0" fillId="27" borderId="3" xfId="0" applyFill="1" applyBorder="1" applyAlignment="1">
      <alignment horizontal="center"/>
    </xf>
    <xf numFmtId="0" fontId="6" fillId="27" borderId="23" xfId="0" applyFont="1" applyFill="1" applyBorder="1" applyAlignment="1">
      <alignment horizontal="left" wrapText="1"/>
    </xf>
    <xf numFmtId="0" fontId="1" fillId="27" borderId="23" xfId="0" applyFont="1" applyFill="1" applyBorder="1" applyAlignment="1">
      <alignment horizontal="center"/>
    </xf>
    <xf numFmtId="0" fontId="1" fillId="27" borderId="3" xfId="0" applyFont="1" applyFill="1" applyBorder="1"/>
    <xf numFmtId="0" fontId="1" fillId="27" borderId="0" xfId="0" applyFont="1" applyFill="1"/>
    <xf numFmtId="0" fontId="9" fillId="0" borderId="3" xfId="0" applyFont="1" applyFill="1" applyBorder="1" applyAlignment="1">
      <alignment horizontal="center"/>
    </xf>
    <xf numFmtId="0" fontId="6" fillId="0" borderId="11" xfId="0" applyFont="1" applyFill="1" applyBorder="1" applyAlignment="1">
      <alignment horizontal="left" wrapText="1"/>
    </xf>
    <xf numFmtId="0" fontId="33" fillId="0" borderId="0" xfId="0" applyFont="1"/>
    <xf numFmtId="0" fontId="9" fillId="0" borderId="3" xfId="0" applyFont="1" applyBorder="1" applyAlignment="1">
      <alignment horizontal="center" wrapText="1"/>
    </xf>
    <xf numFmtId="0" fontId="32" fillId="26" borderId="3" xfId="0" applyFont="1" applyFill="1" applyBorder="1"/>
    <xf numFmtId="0" fontId="32" fillId="26" borderId="0" xfId="0" applyFont="1" applyFill="1"/>
    <xf numFmtId="0" fontId="32" fillId="26" borderId="3" xfId="0" applyFont="1" applyFill="1" applyBorder="1" applyAlignment="1">
      <alignment horizontal="center"/>
    </xf>
    <xf numFmtId="0" fontId="1" fillId="26" borderId="3" xfId="0" applyFont="1" applyFill="1" applyBorder="1" applyAlignment="1">
      <alignment horizontal="center"/>
    </xf>
    <xf numFmtId="0" fontId="1" fillId="24" borderId="3" xfId="0" applyFont="1" applyFill="1" applyBorder="1" applyAlignment="1">
      <alignment horizontal="center"/>
    </xf>
    <xf numFmtId="0" fontId="1" fillId="28" borderId="3" xfId="0" applyFont="1" applyFill="1" applyBorder="1" applyAlignment="1">
      <alignment horizontal="center"/>
    </xf>
    <xf numFmtId="0" fontId="1" fillId="29" borderId="3" xfId="0" applyFont="1" applyFill="1" applyBorder="1" applyAlignment="1">
      <alignment horizontal="center"/>
    </xf>
    <xf numFmtId="0" fontId="1" fillId="24" borderId="3" xfId="0" applyFont="1" applyFill="1" applyBorder="1" applyAlignment="1">
      <alignment wrapText="1"/>
    </xf>
    <xf numFmtId="0" fontId="1" fillId="0" borderId="19" xfId="0" applyFont="1" applyBorder="1" applyAlignment="1">
      <alignment horizontal="center" wrapText="1"/>
    </xf>
    <xf numFmtId="0" fontId="1" fillId="0" borderId="27" xfId="0" applyFont="1" applyFill="1" applyBorder="1" applyAlignment="1">
      <alignment horizontal="center" wrapText="1"/>
    </xf>
    <xf numFmtId="0" fontId="22" fillId="17" borderId="0" xfId="2"/>
    <xf numFmtId="0" fontId="1" fillId="17" borderId="3" xfId="0" applyFont="1" applyFill="1" applyBorder="1"/>
    <xf numFmtId="0" fontId="0" fillId="17" borderId="23" xfId="0" applyFill="1" applyBorder="1" applyAlignment="1">
      <alignment wrapText="1"/>
    </xf>
    <xf numFmtId="0" fontId="7" fillId="17" borderId="23" xfId="1" applyFont="1" applyFill="1" applyBorder="1" applyAlignment="1" applyProtection="1">
      <alignment wrapText="1"/>
    </xf>
    <xf numFmtId="0" fontId="1" fillId="17" borderId="23" xfId="0" applyFont="1" applyFill="1" applyBorder="1" applyAlignment="1">
      <alignment wrapText="1"/>
    </xf>
    <xf numFmtId="0" fontId="1" fillId="17" borderId="11" xfId="0" applyFont="1" applyFill="1" applyBorder="1" applyAlignment="1">
      <alignment wrapText="1"/>
    </xf>
    <xf numFmtId="0" fontId="1" fillId="17" borderId="23" xfId="0" applyFont="1" applyFill="1" applyBorder="1" applyAlignment="1">
      <alignment horizontal="center" wrapText="1"/>
    </xf>
    <xf numFmtId="0" fontId="17" fillId="17" borderId="23" xfId="0" applyFont="1" applyFill="1" applyBorder="1" applyAlignment="1">
      <alignment horizontal="center" wrapText="1"/>
    </xf>
    <xf numFmtId="0" fontId="0" fillId="17" borderId="0" xfId="0" applyFill="1" applyAlignment="1">
      <alignment wrapText="1"/>
    </xf>
    <xf numFmtId="0" fontId="1" fillId="17" borderId="3" xfId="1" applyFont="1" applyFill="1" applyBorder="1" applyAlignment="1" applyProtection="1">
      <alignment wrapText="1"/>
    </xf>
    <xf numFmtId="0" fontId="1" fillId="17" borderId="7" xfId="0" applyFont="1" applyFill="1" applyBorder="1" applyAlignment="1">
      <alignment wrapText="1"/>
    </xf>
    <xf numFmtId="0" fontId="1" fillId="17" borderId="8" xfId="0" applyFont="1" applyFill="1" applyBorder="1" applyAlignment="1">
      <alignment horizontal="center" wrapText="1"/>
    </xf>
    <xf numFmtId="0" fontId="1" fillId="17" borderId="0" xfId="2" applyFont="1"/>
    <xf numFmtId="0" fontId="0" fillId="30" borderId="3" xfId="0" applyFill="1" applyBorder="1"/>
    <xf numFmtId="0" fontId="1" fillId="27" borderId="3" xfId="0" applyFont="1" applyFill="1" applyBorder="1" applyAlignment="1">
      <alignment horizontal="center" wrapText="1"/>
    </xf>
    <xf numFmtId="0" fontId="1" fillId="27" borderId="3" xfId="0" applyFont="1" applyFill="1" applyBorder="1" applyAlignment="1">
      <alignment wrapText="1"/>
    </xf>
    <xf numFmtId="0" fontId="1" fillId="15" borderId="23" xfId="0" applyFont="1" applyFill="1" applyBorder="1" applyAlignment="1">
      <alignment horizontal="center" wrapText="1"/>
    </xf>
    <xf numFmtId="0" fontId="1" fillId="14" borderId="3" xfId="0" applyFont="1" applyFill="1" applyBorder="1" applyAlignment="1">
      <alignment horizontal="center"/>
    </xf>
    <xf numFmtId="0" fontId="0" fillId="14" borderId="3" xfId="0" applyFill="1" applyBorder="1"/>
    <xf numFmtId="0" fontId="0" fillId="0" borderId="3" xfId="0" applyFont="1" applyFill="1" applyBorder="1"/>
    <xf numFmtId="164" fontId="35" fillId="0" borderId="5" xfId="0" applyNumberFormat="1" applyFont="1" applyBorder="1" applyAlignment="1">
      <alignment horizontal="center"/>
    </xf>
    <xf numFmtId="164" fontId="36" fillId="0" borderId="5" xfId="0" applyNumberFormat="1" applyFont="1" applyBorder="1" applyAlignment="1">
      <alignment horizontal="center"/>
    </xf>
    <xf numFmtId="164" fontId="35" fillId="0" borderId="3" xfId="0" applyNumberFormat="1" applyFont="1" applyBorder="1" applyAlignment="1">
      <alignment horizontal="center"/>
    </xf>
    <xf numFmtId="164" fontId="35" fillId="0" borderId="10" xfId="0" applyNumberFormat="1" applyFont="1" applyFill="1" applyBorder="1" applyAlignment="1">
      <alignment horizontal="center"/>
    </xf>
    <xf numFmtId="164" fontId="35" fillId="0" borderId="14" xfId="0" applyNumberFormat="1" applyFont="1" applyBorder="1" applyAlignment="1">
      <alignment horizontal="center"/>
    </xf>
    <xf numFmtId="164" fontId="35" fillId="0" borderId="15" xfId="0" applyNumberFormat="1" applyFont="1" applyFill="1" applyBorder="1" applyAlignment="1">
      <alignment horizontal="center"/>
    </xf>
    <xf numFmtId="164" fontId="35" fillId="0" borderId="5" xfId="0" applyNumberFormat="1" applyFont="1" applyFill="1" applyBorder="1" applyAlignment="1">
      <alignment horizontal="center"/>
    </xf>
    <xf numFmtId="164" fontId="36" fillId="0" borderId="5" xfId="8" applyNumberFormat="1" applyFont="1" applyFill="1" applyBorder="1" applyAlignment="1">
      <alignment horizontal="center"/>
    </xf>
    <xf numFmtId="164" fontId="36" fillId="0" borderId="5" xfId="0" applyNumberFormat="1" applyFont="1" applyFill="1" applyBorder="1" applyAlignment="1">
      <alignment horizontal="center"/>
    </xf>
    <xf numFmtId="0" fontId="1" fillId="0" borderId="0" xfId="0" applyFont="1" applyBorder="1" applyAlignment="1">
      <alignment horizontal="center" wrapText="1"/>
    </xf>
    <xf numFmtId="0" fontId="1" fillId="0" borderId="0" xfId="0" applyFont="1" applyBorder="1" applyAlignment="1">
      <alignment wrapText="1"/>
    </xf>
    <xf numFmtId="0" fontId="1" fillId="0" borderId="0" xfId="0" applyFont="1" applyFill="1" applyBorder="1" applyAlignment="1">
      <alignment horizontal="center" wrapText="1"/>
    </xf>
    <xf numFmtId="0" fontId="9" fillId="0" borderId="6" xfId="0" applyFont="1" applyBorder="1" applyAlignment="1">
      <alignment horizontal="center"/>
    </xf>
    <xf numFmtId="0" fontId="6" fillId="0" borderId="46" xfId="0" applyFont="1" applyBorder="1" applyAlignment="1">
      <alignment horizontal="left" wrapText="1"/>
    </xf>
    <xf numFmtId="0" fontId="9" fillId="0" borderId="7" xfId="0" applyFont="1" applyBorder="1" applyAlignment="1">
      <alignment horizontal="center"/>
    </xf>
    <xf numFmtId="0" fontId="6" fillId="0" borderId="17" xfId="0" applyFont="1" applyBorder="1" applyAlignment="1">
      <alignment wrapText="1"/>
    </xf>
    <xf numFmtId="0" fontId="1" fillId="0" borderId="14" xfId="0" applyFont="1" applyBorder="1" applyAlignment="1">
      <alignment wrapText="1"/>
    </xf>
    <xf numFmtId="0" fontId="1" fillId="0" borderId="69" xfId="0" applyFont="1" applyBorder="1" applyAlignment="1">
      <alignment wrapText="1"/>
    </xf>
    <xf numFmtId="0" fontId="1" fillId="0" borderId="55" xfId="0" applyFont="1" applyBorder="1" applyAlignment="1">
      <alignment wrapText="1"/>
    </xf>
    <xf numFmtId="0" fontId="1" fillId="0" borderId="48" xfId="0" applyFont="1" applyBorder="1" applyAlignment="1">
      <alignment wrapText="1"/>
    </xf>
    <xf numFmtId="0" fontId="1" fillId="0" borderId="14" xfId="0" applyFont="1" applyBorder="1"/>
    <xf numFmtId="0" fontId="0" fillId="0" borderId="3" xfId="0" applyBorder="1" applyAlignment="1">
      <alignment wrapText="1" readingOrder="1"/>
    </xf>
    <xf numFmtId="0" fontId="38" fillId="0" borderId="3" xfId="0" applyFont="1" applyBorder="1"/>
    <xf numFmtId="0" fontId="37" fillId="0" borderId="3" xfId="0" applyFont="1" applyBorder="1"/>
    <xf numFmtId="0" fontId="0" fillId="0" borderId="3" xfId="0" applyFill="1" applyBorder="1" applyAlignment="1">
      <alignment wrapText="1" readingOrder="1"/>
    </xf>
    <xf numFmtId="0" fontId="7" fillId="0" borderId="3" xfId="1" applyBorder="1" applyAlignment="1" applyProtection="1">
      <alignment wrapText="1"/>
    </xf>
    <xf numFmtId="0" fontId="7" fillId="0" borderId="3" xfId="1" applyFill="1" applyBorder="1" applyAlignment="1" applyProtection="1">
      <alignment wrapText="1"/>
    </xf>
    <xf numFmtId="0" fontId="1" fillId="0" borderId="23" xfId="0" applyFont="1" applyBorder="1"/>
    <xf numFmtId="0" fontId="37" fillId="0" borderId="3" xfId="0" applyFont="1" applyBorder="1" applyAlignment="1"/>
    <xf numFmtId="0" fontId="1" fillId="0" borderId="48" xfId="0" applyFont="1" applyBorder="1"/>
    <xf numFmtId="0" fontId="1" fillId="0" borderId="55" xfId="0" applyFont="1" applyBorder="1"/>
    <xf numFmtId="0" fontId="1" fillId="0" borderId="68" xfId="0" applyFont="1" applyBorder="1"/>
    <xf numFmtId="0" fontId="37" fillId="0" borderId="0" xfId="0" applyFont="1" applyFill="1" applyBorder="1"/>
    <xf numFmtId="0" fontId="7" fillId="0" borderId="23" xfId="1" applyBorder="1" applyAlignment="1" applyProtection="1">
      <alignment wrapText="1"/>
    </xf>
    <xf numFmtId="0" fontId="0" fillId="0" borderId="0" xfId="0" applyBorder="1" applyAlignment="1">
      <alignment wrapText="1" readingOrder="1"/>
    </xf>
    <xf numFmtId="0" fontId="37" fillId="0" borderId="0" xfId="0" applyFont="1" applyBorder="1" applyAlignment="1"/>
    <xf numFmtId="0" fontId="1" fillId="0" borderId="30" xfId="0" applyFont="1" applyBorder="1"/>
    <xf numFmtId="0" fontId="6" fillId="0" borderId="55" xfId="0" applyFont="1" applyBorder="1"/>
    <xf numFmtId="0" fontId="1" fillId="0" borderId="69" xfId="0" applyFont="1" applyBorder="1"/>
    <xf numFmtId="0" fontId="1" fillId="0" borderId="68" xfId="0" applyFont="1" applyBorder="1" applyAlignment="1">
      <alignment wrapText="1"/>
    </xf>
    <xf numFmtId="0" fontId="1" fillId="0" borderId="62" xfId="0" applyFont="1" applyBorder="1"/>
    <xf numFmtId="0" fontId="37" fillId="0" borderId="7" xfId="0" applyFont="1" applyBorder="1"/>
    <xf numFmtId="0" fontId="37" fillId="0" borderId="7" xfId="0" applyFont="1" applyFill="1" applyBorder="1"/>
    <xf numFmtId="0" fontId="38" fillId="0" borderId="7" xfId="0" applyFont="1" applyBorder="1"/>
    <xf numFmtId="0" fontId="0" fillId="0" borderId="21" xfId="0" applyFill="1" applyBorder="1" applyAlignment="1">
      <alignment wrapText="1" readingOrder="1"/>
    </xf>
    <xf numFmtId="0" fontId="0" fillId="0" borderId="7" xfId="0" applyFill="1" applyBorder="1" applyAlignment="1">
      <alignment wrapText="1" readingOrder="1"/>
    </xf>
    <xf numFmtId="0" fontId="1" fillId="0" borderId="11" xfId="0" applyFont="1" applyBorder="1"/>
    <xf numFmtId="0" fontId="1" fillId="0" borderId="32" xfId="0" applyFont="1" applyBorder="1"/>
    <xf numFmtId="0" fontId="1" fillId="0" borderId="3" xfId="0" applyFont="1" applyFill="1" applyBorder="1" applyAlignment="1">
      <alignment wrapText="1" readingOrder="1"/>
    </xf>
    <xf numFmtId="0" fontId="0" fillId="0" borderId="3" xfId="0" applyBorder="1" applyAlignment="1">
      <alignment horizontal="center" wrapText="1" readingOrder="1"/>
    </xf>
    <xf numFmtId="0" fontId="1" fillId="0" borderId="3" xfId="0" applyFont="1" applyBorder="1" applyAlignment="1">
      <alignment wrapText="1" readingOrder="1"/>
    </xf>
    <xf numFmtId="164" fontId="35" fillId="0" borderId="4" xfId="0" applyNumberFormat="1" applyFont="1" applyBorder="1" applyAlignment="1">
      <alignment horizontal="center"/>
    </xf>
    <xf numFmtId="164" fontId="35" fillId="0" borderId="4" xfId="0" applyNumberFormat="1" applyFont="1" applyFill="1" applyBorder="1" applyAlignment="1">
      <alignment horizontal="center"/>
    </xf>
    <xf numFmtId="0" fontId="0" fillId="0" borderId="8" xfId="0" applyBorder="1" applyAlignment="1">
      <alignment wrapText="1" readingOrder="1"/>
    </xf>
    <xf numFmtId="0" fontId="1" fillId="0" borderId="3" xfId="0" applyFont="1" applyBorder="1" applyAlignment="1">
      <alignment horizontal="left" vertical="center" wrapText="1" readingOrder="1"/>
    </xf>
    <xf numFmtId="0" fontId="1" fillId="0" borderId="7" xfId="0" applyFont="1" applyBorder="1" applyAlignment="1">
      <alignment horizontal="left" vertical="center"/>
    </xf>
    <xf numFmtId="0" fontId="7" fillId="0" borderId="14" xfId="1" applyBorder="1" applyAlignment="1" applyProtection="1">
      <alignment wrapText="1"/>
    </xf>
    <xf numFmtId="0" fontId="1" fillId="0" borderId="69" xfId="0" applyFont="1" applyBorder="1" applyAlignment="1"/>
    <xf numFmtId="0" fontId="0" fillId="0" borderId="0" xfId="0" applyAlignment="1"/>
    <xf numFmtId="0" fontId="1" fillId="0" borderId="0" xfId="0" applyFont="1" applyBorder="1" applyAlignment="1"/>
    <xf numFmtId="0" fontId="1" fillId="0" borderId="3" xfId="0" applyFont="1" applyBorder="1" applyAlignment="1"/>
    <xf numFmtId="0" fontId="0" fillId="0" borderId="3" xfId="0" applyBorder="1" applyAlignment="1"/>
    <xf numFmtId="0" fontId="0" fillId="0" borderId="23" xfId="0" applyBorder="1" applyAlignment="1"/>
    <xf numFmtId="0" fontId="0" fillId="0" borderId="0" xfId="0" applyBorder="1" applyAlignment="1"/>
    <xf numFmtId="164" fontId="35" fillId="0" borderId="48" xfId="0" applyNumberFormat="1" applyFont="1" applyBorder="1" applyAlignment="1">
      <alignment horizontal="center"/>
    </xf>
    <xf numFmtId="164" fontId="35" fillId="0" borderId="57" xfId="0" applyNumberFormat="1" applyFont="1" applyFill="1" applyBorder="1" applyAlignment="1">
      <alignment horizontal="center"/>
    </xf>
    <xf numFmtId="0" fontId="37" fillId="0" borderId="59" xfId="0" applyFont="1" applyBorder="1"/>
    <xf numFmtId="0" fontId="37" fillId="0" borderId="48" xfId="0" applyFont="1" applyBorder="1"/>
    <xf numFmtId="0" fontId="0" fillId="0" borderId="48" xfId="0" applyBorder="1"/>
    <xf numFmtId="0" fontId="7" fillId="0" borderId="48" xfId="1" applyBorder="1" applyAlignment="1" applyProtection="1">
      <alignment wrapText="1"/>
    </xf>
    <xf numFmtId="0" fontId="0" fillId="0" borderId="48" xfId="0" applyBorder="1" applyAlignment="1"/>
    <xf numFmtId="0" fontId="0" fillId="0" borderId="14" xfId="0" applyBorder="1" applyAlignment="1"/>
    <xf numFmtId="164" fontId="35" fillId="0" borderId="71" xfId="0" applyNumberFormat="1" applyFont="1" applyFill="1" applyBorder="1" applyAlignment="1">
      <alignment horizontal="center"/>
    </xf>
    <xf numFmtId="164" fontId="36" fillId="0" borderId="71" xfId="8" applyNumberFormat="1" applyFont="1" applyFill="1" applyBorder="1" applyAlignment="1">
      <alignment horizontal="center"/>
    </xf>
    <xf numFmtId="0" fontId="1" fillId="0" borderId="23" xfId="0" applyFont="1" applyFill="1" applyBorder="1" applyAlignment="1">
      <alignment wrapText="1" readingOrder="1"/>
    </xf>
    <xf numFmtId="0" fontId="1" fillId="0" borderId="11" xfId="0" applyFont="1" applyFill="1" applyBorder="1"/>
    <xf numFmtId="0" fontId="7" fillId="0" borderId="23" xfId="1" applyFill="1" applyBorder="1" applyAlignment="1" applyProtection="1">
      <alignment wrapText="1"/>
    </xf>
    <xf numFmtId="0" fontId="37" fillId="0" borderId="0" xfId="0" applyFont="1" applyFill="1" applyBorder="1" applyAlignment="1"/>
    <xf numFmtId="0" fontId="0" fillId="0" borderId="0" xfId="0" applyFill="1" applyBorder="1" applyAlignment="1"/>
    <xf numFmtId="0" fontId="6" fillId="24" borderId="3" xfId="0" applyFont="1" applyFill="1" applyBorder="1" applyAlignment="1">
      <alignment horizontal="center" vertical="top" wrapText="1"/>
    </xf>
    <xf numFmtId="0" fontId="42" fillId="24" borderId="54" xfId="0" applyFont="1" applyFill="1" applyBorder="1" applyAlignment="1">
      <alignment horizontal="center" vertical="top" wrapText="1"/>
    </xf>
    <xf numFmtId="0" fontId="42" fillId="24" borderId="54" xfId="0" applyFont="1" applyFill="1" applyBorder="1" applyAlignment="1">
      <alignment horizontal="left" vertical="top" wrapText="1"/>
    </xf>
    <xf numFmtId="0" fontId="6" fillId="32" borderId="3" xfId="0" applyFont="1" applyFill="1" applyBorder="1" applyAlignment="1">
      <alignment horizontal="center" vertical="top" wrapText="1"/>
    </xf>
    <xf numFmtId="0" fontId="1" fillId="32" borderId="3" xfId="0" applyFont="1" applyFill="1" applyBorder="1" applyAlignment="1">
      <alignment vertical="top" wrapText="1"/>
    </xf>
    <xf numFmtId="0" fontId="0" fillId="32" borderId="3" xfId="0" applyFill="1" applyBorder="1" applyAlignment="1">
      <alignment vertical="top" wrapText="1"/>
    </xf>
    <xf numFmtId="0" fontId="0" fillId="32" borderId="3" xfId="0" applyFill="1" applyBorder="1" applyAlignment="1">
      <alignment horizontal="left" vertical="top" wrapText="1"/>
    </xf>
    <xf numFmtId="0" fontId="1" fillId="32" borderId="3" xfId="0" applyFont="1" applyFill="1" applyBorder="1" applyAlignment="1">
      <alignment horizontal="left" vertical="top" wrapText="1"/>
    </xf>
    <xf numFmtId="0" fontId="6" fillId="33" borderId="3" xfId="0" applyFont="1" applyFill="1" applyBorder="1" applyAlignment="1">
      <alignment horizontal="center" vertical="top" wrapText="1"/>
    </xf>
    <xf numFmtId="0" fontId="1" fillId="33" borderId="3" xfId="0" applyFont="1" applyFill="1" applyBorder="1" applyAlignment="1">
      <alignment vertical="top" wrapText="1"/>
    </xf>
    <xf numFmtId="0" fontId="1" fillId="33" borderId="3" xfId="0" applyFont="1" applyFill="1" applyBorder="1" applyAlignment="1">
      <alignment wrapText="1"/>
    </xf>
    <xf numFmtId="0" fontId="1" fillId="33" borderId="3" xfId="0" applyFont="1" applyFill="1" applyBorder="1" applyAlignment="1">
      <alignment horizontal="left" wrapText="1"/>
    </xf>
    <xf numFmtId="0" fontId="1" fillId="33" borderId="3" xfId="0" applyFont="1" applyFill="1" applyBorder="1" applyAlignment="1">
      <alignment horizontal="left" vertical="top" wrapText="1"/>
    </xf>
    <xf numFmtId="0" fontId="0" fillId="33" borderId="3" xfId="0" applyFill="1" applyBorder="1" applyAlignment="1">
      <alignment horizontal="left" vertical="top" wrapText="1"/>
    </xf>
    <xf numFmtId="0" fontId="9" fillId="19" borderId="3" xfId="0" applyFont="1" applyFill="1" applyBorder="1" applyAlignment="1">
      <alignment horizontal="center" vertical="top" wrapText="1"/>
    </xf>
    <xf numFmtId="0" fontId="1" fillId="19" borderId="3" xfId="0" applyFont="1" applyFill="1" applyBorder="1" applyAlignment="1">
      <alignment vertical="top" wrapText="1"/>
    </xf>
    <xf numFmtId="0" fontId="1" fillId="19" borderId="3" xfId="0" applyFont="1" applyFill="1" applyBorder="1" applyAlignment="1">
      <alignment wrapText="1"/>
    </xf>
    <xf numFmtId="0" fontId="1" fillId="19" borderId="3" xfId="0" applyFont="1" applyFill="1" applyBorder="1" applyAlignment="1">
      <alignment horizontal="left" wrapText="1"/>
    </xf>
    <xf numFmtId="0" fontId="1" fillId="32" borderId="3" xfId="0" applyFont="1" applyFill="1" applyBorder="1" applyAlignment="1">
      <alignment wrapText="1"/>
    </xf>
    <xf numFmtId="0" fontId="0" fillId="32" borderId="3" xfId="0" applyFill="1" applyBorder="1" applyAlignment="1">
      <alignment wrapText="1"/>
    </xf>
    <xf numFmtId="0" fontId="0" fillId="32" borderId="3" xfId="0" applyFill="1" applyBorder="1" applyAlignment="1">
      <alignment horizontal="left" wrapText="1"/>
    </xf>
    <xf numFmtId="0" fontId="9" fillId="33" borderId="3" xfId="0" applyFont="1" applyFill="1" applyBorder="1" applyAlignment="1">
      <alignment horizontal="center" vertical="top" wrapText="1"/>
    </xf>
    <xf numFmtId="0" fontId="1" fillId="32" borderId="3" xfId="0" applyFont="1" applyFill="1" applyBorder="1" applyAlignment="1">
      <alignment horizontal="left" wrapText="1"/>
    </xf>
    <xf numFmtId="0" fontId="0" fillId="32" borderId="3" xfId="0" applyFill="1" applyBorder="1" applyAlignment="1">
      <alignment horizontal="center" wrapText="1"/>
    </xf>
    <xf numFmtId="0" fontId="1" fillId="32" borderId="3" xfId="0" applyFont="1" applyFill="1" applyBorder="1" applyAlignment="1">
      <alignment horizontal="center" wrapText="1"/>
    </xf>
    <xf numFmtId="0" fontId="0" fillId="19" borderId="3" xfId="0" applyFill="1" applyBorder="1" applyAlignment="1">
      <alignment horizontal="center" wrapText="1"/>
    </xf>
    <xf numFmtId="0" fontId="0" fillId="19" borderId="3" xfId="0" applyFill="1" applyBorder="1" applyAlignment="1">
      <alignment wrapText="1"/>
    </xf>
    <xf numFmtId="0" fontId="0" fillId="19" borderId="3" xfId="0" applyFill="1" applyBorder="1" applyAlignment="1">
      <alignment horizontal="left" wrapText="1"/>
    </xf>
    <xf numFmtId="0" fontId="0" fillId="19" borderId="3" xfId="0" applyFill="1" applyBorder="1" applyAlignment="1">
      <alignment vertical="top" wrapText="1"/>
    </xf>
    <xf numFmtId="0" fontId="0" fillId="33" borderId="3" xfId="0" applyFill="1" applyBorder="1" applyAlignment="1">
      <alignment wrapText="1"/>
    </xf>
    <xf numFmtId="0" fontId="0" fillId="33" borderId="3" xfId="0" applyFill="1" applyBorder="1" applyAlignment="1">
      <alignment horizontal="left" wrapText="1"/>
    </xf>
    <xf numFmtId="0" fontId="1" fillId="32" borderId="6" xfId="0" applyFont="1" applyFill="1" applyBorder="1" applyAlignment="1">
      <alignment wrapText="1"/>
    </xf>
    <xf numFmtId="0" fontId="1" fillId="33" borderId="6" xfId="0" applyFont="1" applyFill="1" applyBorder="1" applyAlignment="1">
      <alignment wrapText="1"/>
    </xf>
    <xf numFmtId="0" fontId="0" fillId="33" borderId="7" xfId="0" applyFill="1" applyBorder="1" applyAlignment="1">
      <alignment wrapText="1"/>
    </xf>
    <xf numFmtId="17" fontId="1" fillId="33" borderId="3" xfId="0" applyNumberFormat="1" applyFont="1" applyFill="1" applyBorder="1" applyAlignment="1">
      <alignment horizontal="left" wrapText="1"/>
    </xf>
    <xf numFmtId="0" fontId="1" fillId="32" borderId="7" xfId="0" applyFont="1" applyFill="1" applyBorder="1" applyAlignment="1">
      <alignment wrapText="1"/>
    </xf>
    <xf numFmtId="0" fontId="1" fillId="32" borderId="7" xfId="0" applyFont="1" applyFill="1" applyBorder="1" applyAlignment="1">
      <alignment horizontal="left" wrapText="1"/>
    </xf>
    <xf numFmtId="49" fontId="1" fillId="32" borderId="3" xfId="0" applyNumberFormat="1" applyFont="1" applyFill="1" applyBorder="1" applyAlignment="1">
      <alignment wrapText="1"/>
    </xf>
    <xf numFmtId="0" fontId="0" fillId="33" borderId="23" xfId="0" applyFill="1" applyBorder="1" applyAlignment="1">
      <alignment wrapText="1"/>
    </xf>
    <xf numFmtId="0" fontId="0" fillId="32" borderId="7" xfId="0" applyFill="1" applyBorder="1" applyAlignment="1">
      <alignment wrapText="1"/>
    </xf>
    <xf numFmtId="0" fontId="0" fillId="32" borderId="7" xfId="0" applyFill="1" applyBorder="1" applyAlignment="1">
      <alignment horizontal="left" wrapText="1"/>
    </xf>
    <xf numFmtId="0" fontId="1" fillId="32" borderId="3" xfId="0" applyFont="1" applyFill="1" applyBorder="1"/>
    <xf numFmtId="0" fontId="0" fillId="33" borderId="3" xfId="0" applyFill="1" applyBorder="1"/>
    <xf numFmtId="0" fontId="0" fillId="19" borderId="3" xfId="0" applyFill="1" applyBorder="1"/>
    <xf numFmtId="0" fontId="1" fillId="0" borderId="43" xfId="0" applyFont="1" applyBorder="1" applyAlignment="1">
      <alignment wrapText="1"/>
    </xf>
    <xf numFmtId="0" fontId="0" fillId="0" borderId="36" xfId="0" applyBorder="1" applyAlignment="1">
      <alignment vertical="center" wrapText="1" readingOrder="1"/>
    </xf>
    <xf numFmtId="0" fontId="1" fillId="0" borderId="21" xfId="0" applyFont="1" applyBorder="1" applyAlignment="1">
      <alignment vertical="center" wrapText="1" readingOrder="1"/>
    </xf>
    <xf numFmtId="0" fontId="1" fillId="0" borderId="21" xfId="0" applyFont="1" applyFill="1" applyBorder="1" applyAlignment="1">
      <alignment vertical="center" wrapText="1" readingOrder="1"/>
    </xf>
    <xf numFmtId="0" fontId="0" fillId="0" borderId="21" xfId="0" applyBorder="1" applyAlignment="1">
      <alignment vertical="center" wrapText="1" readingOrder="1"/>
    </xf>
    <xf numFmtId="0" fontId="0" fillId="0" borderId="21" xfId="0" applyFill="1" applyBorder="1" applyAlignment="1">
      <alignment vertical="center" wrapText="1" readingOrder="1"/>
    </xf>
    <xf numFmtId="0" fontId="1" fillId="0" borderId="12" xfId="0" applyFont="1" applyFill="1" applyBorder="1" applyAlignment="1">
      <alignment vertical="center" wrapText="1" readingOrder="1"/>
    </xf>
    <xf numFmtId="164" fontId="35" fillId="0" borderId="55" xfId="0" applyNumberFormat="1" applyFont="1" applyBorder="1" applyAlignment="1">
      <alignment horizontal="center"/>
    </xf>
    <xf numFmtId="164" fontId="36" fillId="0" borderId="55" xfId="8" applyNumberFormat="1" applyFont="1" applyFill="1" applyBorder="1" applyAlignment="1">
      <alignment horizontal="center"/>
    </xf>
    <xf numFmtId="0" fontId="0" fillId="0" borderId="55" xfId="0" applyBorder="1" applyAlignment="1"/>
    <xf numFmtId="164" fontId="35" fillId="0" borderId="68" xfId="0" applyNumberFormat="1" applyFont="1" applyBorder="1" applyAlignment="1">
      <alignment horizontal="center"/>
    </xf>
    <xf numFmtId="164" fontId="35" fillId="0" borderId="68" xfId="0" applyNumberFormat="1" applyFont="1" applyFill="1" applyBorder="1" applyAlignment="1">
      <alignment horizontal="center"/>
    </xf>
    <xf numFmtId="0" fontId="0" fillId="0" borderId="68" xfId="0" applyBorder="1" applyAlignment="1"/>
    <xf numFmtId="0" fontId="46" fillId="0" borderId="17" xfId="0" applyFont="1" applyFill="1" applyBorder="1" applyAlignment="1">
      <alignment horizontal="center" vertical="top" wrapText="1"/>
    </xf>
    <xf numFmtId="0" fontId="46" fillId="0" borderId="35" xfId="0" applyFont="1" applyFill="1" applyBorder="1" applyAlignment="1">
      <alignment horizontal="center" vertical="top" wrapText="1"/>
    </xf>
    <xf numFmtId="165" fontId="43" fillId="0" borderId="17" xfId="0" applyNumberFormat="1" applyFont="1" applyFill="1" applyBorder="1" applyAlignment="1">
      <alignment horizontal="center" vertical="top" wrapText="1"/>
    </xf>
    <xf numFmtId="0" fontId="43" fillId="0" borderId="17" xfId="0" applyFont="1" applyFill="1" applyBorder="1" applyAlignment="1">
      <alignment horizontal="center" vertical="top" wrapText="1"/>
    </xf>
    <xf numFmtId="0" fontId="43" fillId="0" borderId="33" xfId="0" applyFont="1" applyFill="1" applyBorder="1" applyAlignment="1">
      <alignment horizontal="center" vertical="top" wrapText="1"/>
    </xf>
    <xf numFmtId="0" fontId="43" fillId="0" borderId="38" xfId="0" applyFont="1" applyFill="1" applyBorder="1" applyAlignment="1">
      <alignment horizontal="center" vertical="top"/>
    </xf>
    <xf numFmtId="1" fontId="43" fillId="0" borderId="0" xfId="0" applyNumberFormat="1" applyFont="1" applyFill="1" applyBorder="1" applyAlignment="1">
      <alignment horizontal="center" vertical="center" wrapText="1"/>
    </xf>
    <xf numFmtId="0" fontId="1" fillId="0" borderId="0" xfId="0" applyFont="1" applyFill="1" applyBorder="1" applyAlignment="1">
      <alignment vertical="center" wrapText="1"/>
    </xf>
    <xf numFmtId="0" fontId="1" fillId="0" borderId="0" xfId="0" applyFont="1" applyBorder="1" applyAlignment="1">
      <alignment vertical="center" wrapText="1"/>
    </xf>
    <xf numFmtId="0" fontId="1" fillId="0" borderId="0" xfId="0" applyFont="1" applyBorder="1" applyAlignment="1">
      <alignment horizontal="center" vertical="center" wrapText="1"/>
    </xf>
    <xf numFmtId="0" fontId="1" fillId="0" borderId="0" xfId="0" applyFont="1" applyBorder="1" applyAlignment="1">
      <alignment horizontal="center" vertical="center"/>
    </xf>
    <xf numFmtId="0" fontId="1" fillId="0" borderId="0" xfId="0" applyFont="1" applyAlignment="1">
      <alignment vertical="center" wrapText="1"/>
    </xf>
    <xf numFmtId="0" fontId="1" fillId="0" borderId="0" xfId="0" applyFont="1" applyAlignment="1">
      <alignment vertical="center"/>
    </xf>
    <xf numFmtId="0" fontId="1" fillId="0" borderId="2" xfId="0" applyFont="1" applyBorder="1" applyAlignment="1">
      <alignment vertical="center" wrapText="1"/>
    </xf>
    <xf numFmtId="0" fontId="1" fillId="0" borderId="22" xfId="0" applyFont="1" applyBorder="1" applyAlignment="1">
      <alignment vertical="center" wrapText="1"/>
    </xf>
    <xf numFmtId="0" fontId="44" fillId="0" borderId="0" xfId="0" applyFont="1" applyAlignment="1">
      <alignment vertical="center" wrapText="1"/>
    </xf>
    <xf numFmtId="0" fontId="1" fillId="0" borderId="0" xfId="0" applyFont="1" applyBorder="1" applyAlignment="1">
      <alignment vertical="center"/>
    </xf>
    <xf numFmtId="0" fontId="44" fillId="0" borderId="0" xfId="0" applyFont="1" applyBorder="1" applyAlignment="1">
      <alignment vertical="center" wrapText="1"/>
    </xf>
    <xf numFmtId="0" fontId="1" fillId="0" borderId="14" xfId="0" applyFont="1" applyBorder="1" applyAlignment="1">
      <alignment vertical="center" wrapText="1"/>
    </xf>
    <xf numFmtId="0" fontId="44" fillId="0" borderId="29" xfId="0" applyFont="1" applyBorder="1" applyAlignment="1">
      <alignment vertical="center" wrapText="1"/>
    </xf>
    <xf numFmtId="0" fontId="1" fillId="0" borderId="3" xfId="0" applyFont="1" applyBorder="1" applyAlignment="1">
      <alignment vertical="center" wrapText="1"/>
    </xf>
    <xf numFmtId="0" fontId="44" fillId="0" borderId="13" xfId="0" applyFont="1" applyBorder="1" applyAlignment="1">
      <alignment vertical="center" wrapText="1"/>
    </xf>
    <xf numFmtId="0" fontId="1" fillId="0" borderId="0" xfId="0" applyFont="1" applyFill="1" applyBorder="1" applyAlignment="1">
      <alignment vertical="center"/>
    </xf>
    <xf numFmtId="0" fontId="1" fillId="0" borderId="48" xfId="0" applyFont="1" applyBorder="1" applyAlignment="1">
      <alignment vertical="center" wrapText="1"/>
    </xf>
    <xf numFmtId="0" fontId="44" fillId="0" borderId="28" xfId="0" applyFont="1" applyBorder="1" applyAlignment="1">
      <alignment vertical="center" wrapText="1"/>
    </xf>
    <xf numFmtId="0" fontId="6" fillId="0" borderId="17" xfId="0" applyFont="1" applyBorder="1" applyAlignment="1">
      <alignment vertical="center" wrapText="1"/>
    </xf>
    <xf numFmtId="0" fontId="45" fillId="0" borderId="16" xfId="0" applyFont="1" applyBorder="1" applyAlignment="1">
      <alignment vertical="center" wrapText="1"/>
    </xf>
    <xf numFmtId="0" fontId="1" fillId="38" borderId="3" xfId="0" applyFont="1" applyFill="1" applyBorder="1" applyAlignment="1">
      <alignment vertical="center"/>
    </xf>
    <xf numFmtId="0" fontId="1" fillId="0" borderId="37" xfId="0" applyFont="1" applyBorder="1" applyAlignment="1">
      <alignment vertical="center"/>
    </xf>
    <xf numFmtId="0" fontId="1" fillId="37" borderId="3" xfId="0" applyFont="1" applyFill="1" applyBorder="1" applyAlignment="1">
      <alignment vertical="center" wrapText="1"/>
    </xf>
    <xf numFmtId="0" fontId="1" fillId="0" borderId="27" xfId="0" applyFont="1" applyBorder="1" applyAlignment="1">
      <alignment vertical="center"/>
    </xf>
    <xf numFmtId="0" fontId="1" fillId="28" borderId="3" xfId="0" applyFont="1" applyFill="1" applyBorder="1" applyAlignment="1">
      <alignment vertical="center" wrapText="1"/>
    </xf>
    <xf numFmtId="0" fontId="1" fillId="0" borderId="26" xfId="0" applyFont="1" applyBorder="1" applyAlignment="1">
      <alignment vertical="center"/>
    </xf>
    <xf numFmtId="0" fontId="1" fillId="35" borderId="3" xfId="0" applyFont="1" applyFill="1" applyBorder="1" applyAlignment="1">
      <alignment vertical="center" wrapText="1"/>
    </xf>
    <xf numFmtId="0" fontId="1" fillId="34" borderId="3" xfId="0" applyFont="1" applyFill="1" applyBorder="1" applyAlignment="1">
      <alignment vertical="center" wrapText="1"/>
    </xf>
    <xf numFmtId="0" fontId="1" fillId="0" borderId="6" xfId="0" applyFont="1" applyBorder="1" applyAlignment="1">
      <alignment vertical="center"/>
    </xf>
    <xf numFmtId="0" fontId="45" fillId="0" borderId="3" xfId="0" applyFont="1" applyBorder="1" applyAlignment="1">
      <alignment horizontal="center" vertical="center" wrapText="1"/>
    </xf>
    <xf numFmtId="0" fontId="45" fillId="0" borderId="3" xfId="0" applyFont="1" applyBorder="1" applyAlignment="1">
      <alignment vertical="center"/>
    </xf>
    <xf numFmtId="0" fontId="44" fillId="0" borderId="0" xfId="0" applyFont="1" applyBorder="1" applyAlignment="1">
      <alignment vertical="center"/>
    </xf>
    <xf numFmtId="0" fontId="45" fillId="0" borderId="7" xfId="0" quotePrefix="1" applyFont="1" applyBorder="1" applyAlignment="1">
      <alignment vertical="center"/>
    </xf>
    <xf numFmtId="0" fontId="45" fillId="0" borderId="6" xfId="0" applyFont="1" applyBorder="1" applyAlignment="1">
      <alignment horizontal="center" vertical="center"/>
    </xf>
    <xf numFmtId="0" fontId="48" fillId="0" borderId="6" xfId="0" applyFont="1" applyBorder="1" applyAlignment="1">
      <alignment vertical="center"/>
    </xf>
    <xf numFmtId="0" fontId="44" fillId="0" borderId="1" xfId="0" applyFont="1" applyBorder="1" applyAlignment="1">
      <alignment vertical="center" wrapText="1"/>
    </xf>
    <xf numFmtId="0" fontId="1" fillId="0" borderId="68" xfId="0" applyFont="1" applyBorder="1" applyAlignment="1">
      <alignment vertical="center" wrapText="1"/>
    </xf>
    <xf numFmtId="1" fontId="43" fillId="0" borderId="10" xfId="0" applyNumberFormat="1" applyFont="1" applyFill="1" applyBorder="1" applyAlignment="1">
      <alignment horizontal="center" vertical="center" wrapText="1"/>
    </xf>
    <xf numFmtId="0" fontId="1" fillId="0" borderId="6" xfId="0" applyFont="1" applyBorder="1" applyAlignment="1">
      <alignment vertical="center" wrapText="1"/>
    </xf>
    <xf numFmtId="0" fontId="48" fillId="0" borderId="3" xfId="0" applyFont="1" applyBorder="1" applyAlignment="1">
      <alignment horizontal="center" vertical="center" wrapText="1"/>
    </xf>
    <xf numFmtId="0" fontId="1" fillId="0" borderId="21" xfId="0" applyFont="1" applyBorder="1" applyAlignment="1">
      <alignment horizontal="left" vertical="center" wrapText="1"/>
    </xf>
    <xf numFmtId="0" fontId="1" fillId="0" borderId="21" xfId="0" applyFont="1" applyBorder="1" applyAlignment="1">
      <alignment vertical="center" wrapText="1"/>
    </xf>
    <xf numFmtId="0" fontId="19" fillId="0" borderId="3" xfId="0" applyFont="1" applyBorder="1" applyAlignment="1">
      <alignment vertical="center" wrapText="1"/>
    </xf>
    <xf numFmtId="1" fontId="43" fillId="0" borderId="57" xfId="0" applyNumberFormat="1" applyFont="1" applyFill="1" applyBorder="1" applyAlignment="1">
      <alignment horizontal="center" vertical="center" wrapText="1"/>
    </xf>
    <xf numFmtId="0" fontId="48" fillId="0" borderId="48" xfId="0" applyFont="1" applyBorder="1" applyAlignment="1">
      <alignment horizontal="center" vertical="center" wrapText="1"/>
    </xf>
    <xf numFmtId="0" fontId="1" fillId="0" borderId="49" xfId="0" applyFont="1" applyBorder="1" applyAlignment="1">
      <alignment vertical="center" wrapText="1"/>
    </xf>
    <xf numFmtId="0" fontId="1" fillId="0" borderId="43" xfId="0" applyFont="1" applyBorder="1" applyAlignment="1">
      <alignment horizontal="left" vertical="center" wrapText="1"/>
    </xf>
    <xf numFmtId="0" fontId="1" fillId="0" borderId="55" xfId="0" applyFont="1" applyFill="1" applyBorder="1" applyAlignment="1">
      <alignment vertical="center" wrapText="1"/>
    </xf>
    <xf numFmtId="0" fontId="1" fillId="0" borderId="48" xfId="0" applyFont="1" applyFill="1" applyBorder="1" applyAlignment="1">
      <alignment vertical="center" wrapText="1"/>
    </xf>
    <xf numFmtId="0" fontId="44" fillId="30" borderId="5" xfId="0" applyFont="1" applyFill="1" applyBorder="1" applyAlignment="1">
      <alignment vertical="center" wrapText="1"/>
    </xf>
    <xf numFmtId="1" fontId="43" fillId="0" borderId="0" xfId="0" applyNumberFormat="1" applyFont="1" applyBorder="1" applyAlignment="1">
      <alignment horizontal="center" vertical="center" wrapText="1"/>
    </xf>
    <xf numFmtId="0" fontId="48" fillId="0" borderId="0" xfId="0" applyFont="1" applyBorder="1" applyAlignment="1">
      <alignment horizontal="center" vertical="center" wrapText="1"/>
    </xf>
    <xf numFmtId="0" fontId="1" fillId="0" borderId="68" xfId="0" applyFont="1" applyBorder="1" applyAlignment="1">
      <alignment horizontal="left" vertical="center"/>
    </xf>
    <xf numFmtId="0" fontId="1" fillId="0" borderId="44" xfId="0" applyFont="1" applyBorder="1" applyAlignment="1">
      <alignment vertical="center" wrapText="1"/>
    </xf>
    <xf numFmtId="0" fontId="45" fillId="0" borderId="63" xfId="0" applyFont="1" applyBorder="1" applyAlignment="1">
      <alignment vertical="center" wrapText="1"/>
    </xf>
    <xf numFmtId="0" fontId="1" fillId="0" borderId="55" xfId="0" applyFont="1" applyBorder="1" applyAlignment="1">
      <alignment vertical="center" wrapText="1"/>
    </xf>
    <xf numFmtId="0" fontId="1" fillId="0" borderId="55" xfId="0" applyFont="1" applyBorder="1" applyAlignment="1">
      <alignment horizontal="left" vertical="center"/>
    </xf>
    <xf numFmtId="0" fontId="1" fillId="0" borderId="62" xfId="0" applyFont="1" applyBorder="1" applyAlignment="1">
      <alignment vertical="center" wrapText="1"/>
    </xf>
    <xf numFmtId="0" fontId="44" fillId="0" borderId="18" xfId="0" applyFont="1" applyBorder="1" applyAlignment="1">
      <alignment vertical="center" wrapText="1"/>
    </xf>
    <xf numFmtId="1" fontId="43" fillId="0" borderId="67" xfId="0" applyNumberFormat="1" applyFont="1" applyFill="1" applyBorder="1" applyAlignment="1">
      <alignment horizontal="center" vertical="center" wrapText="1"/>
    </xf>
    <xf numFmtId="0" fontId="48" fillId="0" borderId="14" xfId="0" applyFont="1" applyFill="1" applyBorder="1" applyAlignment="1">
      <alignment horizontal="center" vertical="center" wrapText="1"/>
    </xf>
    <xf numFmtId="0" fontId="1" fillId="0" borderId="11" xfId="0" applyFont="1" applyFill="1" applyBorder="1" applyAlignment="1">
      <alignment horizontal="left" vertical="center" wrapText="1"/>
    </xf>
    <xf numFmtId="0" fontId="1" fillId="34" borderId="14" xfId="0" applyFont="1" applyFill="1" applyBorder="1" applyAlignment="1">
      <alignment vertical="center" wrapText="1"/>
    </xf>
    <xf numFmtId="0" fontId="20" fillId="0" borderId="12" xfId="0" applyFont="1" applyFill="1" applyBorder="1" applyAlignment="1">
      <alignment vertical="center" wrapText="1"/>
    </xf>
    <xf numFmtId="0" fontId="1" fillId="0" borderId="25" xfId="0" applyFont="1" applyFill="1" applyBorder="1" applyAlignment="1">
      <alignment vertical="center" wrapText="1"/>
    </xf>
    <xf numFmtId="1" fontId="43" fillId="0" borderId="31" xfId="0" applyNumberFormat="1" applyFont="1" applyFill="1" applyBorder="1" applyAlignment="1">
      <alignment horizontal="center" vertical="center" wrapText="1"/>
    </xf>
    <xf numFmtId="0" fontId="48" fillId="0" borderId="3" xfId="0" applyFont="1" applyFill="1" applyBorder="1" applyAlignment="1">
      <alignment horizontal="center" vertical="center" wrapText="1"/>
    </xf>
    <xf numFmtId="0" fontId="1" fillId="27" borderId="21" xfId="0" applyFont="1" applyFill="1" applyBorder="1" applyAlignment="1">
      <alignment vertical="center" wrapText="1"/>
    </xf>
    <xf numFmtId="0" fontId="1" fillId="0" borderId="7" xfId="0" applyFont="1" applyBorder="1" applyAlignment="1">
      <alignment horizontal="left" vertical="center" wrapText="1"/>
    </xf>
    <xf numFmtId="0" fontId="20" fillId="0" borderId="21" xfId="0" applyFont="1" applyBorder="1" applyAlignment="1">
      <alignment vertical="center" wrapText="1"/>
    </xf>
    <xf numFmtId="0" fontId="1" fillId="0" borderId="9" xfId="0" applyFont="1" applyBorder="1" applyAlignment="1">
      <alignment vertical="center" wrapText="1"/>
    </xf>
    <xf numFmtId="0" fontId="1" fillId="27" borderId="0" xfId="0" applyFont="1" applyFill="1" applyBorder="1" applyAlignment="1">
      <alignment vertical="center" wrapText="1"/>
    </xf>
    <xf numFmtId="0" fontId="44" fillId="0" borderId="5" xfId="0" applyFont="1" applyFill="1" applyBorder="1" applyAlignment="1">
      <alignment vertical="center" wrapText="1"/>
    </xf>
    <xf numFmtId="0" fontId="0" fillId="0" borderId="7" xfId="0" applyBorder="1" applyAlignment="1">
      <alignment horizontal="left" vertical="center" wrapText="1"/>
    </xf>
    <xf numFmtId="0" fontId="19" fillId="0" borderId="21" xfId="0" applyFont="1" applyBorder="1" applyAlignment="1">
      <alignment vertical="center" wrapText="1"/>
    </xf>
    <xf numFmtId="0" fontId="19" fillId="0" borderId="9" xfId="0" applyFont="1" applyBorder="1" applyAlignment="1">
      <alignment vertical="center" wrapText="1"/>
    </xf>
    <xf numFmtId="0" fontId="0" fillId="0" borderId="7" xfId="0" applyFill="1" applyBorder="1" applyAlignment="1">
      <alignment horizontal="left" vertical="center" wrapText="1"/>
    </xf>
    <xf numFmtId="0" fontId="1" fillId="0" borderId="21" xfId="0" applyFont="1" applyFill="1" applyBorder="1" applyAlignment="1">
      <alignment vertical="center" wrapText="1"/>
    </xf>
    <xf numFmtId="0" fontId="1" fillId="0" borderId="7" xfId="0" applyFont="1" applyFill="1" applyBorder="1" applyAlignment="1">
      <alignment horizontal="left" vertical="center" wrapText="1"/>
    </xf>
    <xf numFmtId="0" fontId="20" fillId="0" borderId="21" xfId="0" applyFont="1" applyFill="1" applyBorder="1" applyAlignment="1">
      <alignment vertical="center" wrapText="1"/>
    </xf>
    <xf numFmtId="0" fontId="1" fillId="0" borderId="9" xfId="0" applyFont="1" applyFill="1" applyBorder="1" applyAlignment="1">
      <alignment vertical="center" wrapText="1"/>
    </xf>
    <xf numFmtId="0" fontId="1" fillId="0" borderId="6" xfId="0" applyFont="1" applyBorder="1" applyAlignment="1">
      <alignment horizontal="center" vertical="center" wrapText="1"/>
    </xf>
    <xf numFmtId="0" fontId="1" fillId="20" borderId="3" xfId="0" applyFont="1" applyFill="1" applyBorder="1" applyAlignment="1">
      <alignment vertical="center" wrapText="1"/>
    </xf>
    <xf numFmtId="0" fontId="1" fillId="27" borderId="3" xfId="0" applyFont="1" applyFill="1" applyBorder="1" applyAlignment="1">
      <alignment vertical="center" wrapText="1"/>
    </xf>
    <xf numFmtId="0" fontId="1" fillId="0" borderId="8" xfId="0" applyFont="1" applyBorder="1" applyAlignment="1">
      <alignment vertical="center" wrapText="1"/>
    </xf>
    <xf numFmtId="0" fontId="48" fillId="0" borderId="8" xfId="0" applyFont="1" applyBorder="1" applyAlignment="1">
      <alignment horizontal="center" vertical="center" wrapText="1"/>
    </xf>
    <xf numFmtId="0" fontId="1" fillId="0" borderId="36" xfId="0" applyFont="1" applyBorder="1" applyAlignment="1">
      <alignment vertical="center" wrapText="1"/>
    </xf>
    <xf numFmtId="0" fontId="0" fillId="0" borderId="30" xfId="0" applyBorder="1" applyAlignment="1">
      <alignment horizontal="left" vertical="center" wrapText="1"/>
    </xf>
    <xf numFmtId="0" fontId="19" fillId="0" borderId="0" xfId="0" applyFont="1" applyBorder="1" applyAlignment="1">
      <alignment vertical="center" wrapText="1"/>
    </xf>
    <xf numFmtId="0" fontId="1" fillId="0" borderId="34" xfId="0" applyFont="1" applyBorder="1" applyAlignment="1">
      <alignment vertical="center" wrapText="1"/>
    </xf>
    <xf numFmtId="0" fontId="44" fillId="0" borderId="4" xfId="0" applyFont="1" applyFill="1" applyBorder="1" applyAlignment="1">
      <alignment vertical="center" wrapText="1"/>
    </xf>
    <xf numFmtId="0" fontId="46" fillId="0" borderId="38" xfId="0" applyFont="1" applyFill="1" applyBorder="1" applyAlignment="1">
      <alignment horizontal="center" vertical="top" wrapText="1"/>
    </xf>
    <xf numFmtId="1" fontId="43" fillId="0" borderId="33" xfId="0" applyNumberFormat="1" applyFont="1" applyFill="1" applyBorder="1" applyAlignment="1">
      <alignment horizontal="center" vertical="center" wrapText="1"/>
    </xf>
    <xf numFmtId="0" fontId="43" fillId="0" borderId="17" xfId="0" applyFont="1" applyFill="1" applyBorder="1" applyAlignment="1">
      <alignment horizontal="center" vertical="center" wrapText="1"/>
    </xf>
    <xf numFmtId="0" fontId="45" fillId="0" borderId="17" xfId="0" applyFont="1" applyFill="1" applyBorder="1" applyAlignment="1">
      <alignment horizontal="center" vertical="center" wrapText="1"/>
    </xf>
    <xf numFmtId="0" fontId="43" fillId="0" borderId="35" xfId="0" applyFont="1" applyFill="1" applyBorder="1" applyAlignment="1">
      <alignment horizontal="center" vertical="center" wrapText="1"/>
    </xf>
    <xf numFmtId="0" fontId="46" fillId="0" borderId="46" xfId="0" applyFont="1" applyFill="1" applyBorder="1" applyAlignment="1">
      <alignment horizontal="center" vertical="center" wrapText="1"/>
    </xf>
    <xf numFmtId="0" fontId="43" fillId="0" borderId="44" xfId="0" applyFont="1" applyFill="1" applyBorder="1" applyAlignment="1">
      <alignment horizontal="center" vertical="center" wrapText="1"/>
    </xf>
    <xf numFmtId="0" fontId="43" fillId="0" borderId="66" xfId="0" applyFont="1" applyFill="1" applyBorder="1" applyAlignment="1">
      <alignment horizontal="center" vertical="center" wrapText="1"/>
    </xf>
    <xf numFmtId="0" fontId="44" fillId="0" borderId="16" xfId="0" applyFont="1" applyFill="1" applyBorder="1" applyAlignment="1">
      <alignment horizontal="center" vertical="center" wrapText="1"/>
    </xf>
    <xf numFmtId="1" fontId="43" fillId="0" borderId="73" xfId="0" applyNumberFormat="1" applyFont="1" applyFill="1" applyBorder="1" applyAlignment="1">
      <alignment horizontal="center" vertical="center" wrapText="1"/>
    </xf>
    <xf numFmtId="0" fontId="1" fillId="36" borderId="70" xfId="0" applyFont="1" applyFill="1" applyBorder="1" applyAlignment="1">
      <alignment vertical="center"/>
    </xf>
    <xf numFmtId="0" fontId="1" fillId="36" borderId="70" xfId="0" applyFont="1" applyFill="1" applyBorder="1" applyAlignment="1">
      <alignment vertical="center" wrapText="1"/>
    </xf>
    <xf numFmtId="0" fontId="44" fillId="36" borderId="14" xfId="0" applyFont="1" applyFill="1" applyBorder="1" applyAlignment="1">
      <alignment vertical="center"/>
    </xf>
    <xf numFmtId="0" fontId="45" fillId="0" borderId="18" xfId="0" applyFont="1" applyBorder="1" applyAlignment="1">
      <alignment vertical="center" wrapText="1"/>
    </xf>
    <xf numFmtId="0" fontId="44" fillId="39" borderId="38" xfId="0" applyFont="1" applyFill="1" applyBorder="1" applyAlignment="1">
      <alignment horizontal="left" vertical="center"/>
    </xf>
    <xf numFmtId="0" fontId="1" fillId="39" borderId="38" xfId="0" applyFont="1" applyFill="1" applyBorder="1" applyAlignment="1">
      <alignment horizontal="center" vertical="center" wrapText="1"/>
    </xf>
    <xf numFmtId="0" fontId="1" fillId="39" borderId="38" xfId="0" applyFont="1" applyFill="1" applyBorder="1" applyAlignment="1">
      <alignment vertical="center" wrapText="1"/>
    </xf>
    <xf numFmtId="0" fontId="44" fillId="30" borderId="74" xfId="0" applyFont="1" applyFill="1" applyBorder="1" applyAlignment="1">
      <alignment vertical="center" wrapText="1"/>
    </xf>
    <xf numFmtId="0" fontId="44" fillId="0" borderId="75" xfId="0" applyFont="1" applyBorder="1" applyAlignment="1">
      <alignment vertical="center" wrapText="1"/>
    </xf>
    <xf numFmtId="0" fontId="1" fillId="39" borderId="35" xfId="0" applyFont="1" applyFill="1" applyBorder="1" applyAlignment="1">
      <alignment horizontal="center" vertical="center" wrapText="1"/>
    </xf>
    <xf numFmtId="0" fontId="1" fillId="0" borderId="3" xfId="0" applyFont="1" applyFill="1" applyBorder="1" applyAlignment="1">
      <alignment horizontal="center" vertical="center" wrapText="1"/>
    </xf>
    <xf numFmtId="0" fontId="1" fillId="0" borderId="48" xfId="0" applyFont="1" applyBorder="1" applyAlignment="1">
      <alignment horizontal="center" vertical="center" wrapText="1"/>
    </xf>
    <xf numFmtId="0" fontId="1" fillId="0" borderId="3" xfId="0" applyFont="1" applyBorder="1" applyAlignment="1">
      <alignment horizontal="center" vertical="center" wrapText="1"/>
    </xf>
    <xf numFmtId="0" fontId="1" fillId="0" borderId="7" xfId="0" applyFont="1" applyFill="1" applyBorder="1" applyAlignment="1">
      <alignment horizontal="center" vertical="center" wrapText="1"/>
    </xf>
    <xf numFmtId="0" fontId="1" fillId="0" borderId="0" xfId="0" applyFont="1" applyAlignment="1">
      <alignment horizontal="center"/>
    </xf>
    <xf numFmtId="0" fontId="43" fillId="0" borderId="3" xfId="0" applyFont="1" applyBorder="1" applyAlignment="1">
      <alignment vertical="center" wrapText="1"/>
    </xf>
    <xf numFmtId="0" fontId="31" fillId="40" borderId="7" xfId="8" applyFont="1" applyFill="1" applyBorder="1" applyAlignment="1">
      <alignment horizontal="center"/>
    </xf>
    <xf numFmtId="0" fontId="1" fillId="28" borderId="7" xfId="0" applyFont="1" applyFill="1" applyBorder="1" applyAlignment="1">
      <alignment horizontal="center"/>
    </xf>
    <xf numFmtId="0" fontId="31" fillId="28" borderId="7" xfId="8" applyFont="1" applyFill="1" applyBorder="1" applyAlignment="1">
      <alignment horizontal="center"/>
    </xf>
    <xf numFmtId="0" fontId="1" fillId="28" borderId="23" xfId="0" applyFont="1" applyFill="1" applyBorder="1" applyAlignment="1">
      <alignment horizontal="center"/>
    </xf>
    <xf numFmtId="0" fontId="1" fillId="40" borderId="3" xfId="0" applyFont="1" applyFill="1" applyBorder="1" applyAlignment="1">
      <alignment horizontal="center"/>
    </xf>
    <xf numFmtId="0" fontId="1" fillId="40" borderId="7" xfId="0" applyFont="1" applyFill="1" applyBorder="1" applyAlignment="1">
      <alignment horizontal="center"/>
    </xf>
    <xf numFmtId="0" fontId="1" fillId="26" borderId="7" xfId="0" applyFont="1" applyFill="1" applyBorder="1" applyAlignment="1">
      <alignment horizontal="center"/>
    </xf>
    <xf numFmtId="0" fontId="1" fillId="21" borderId="3" xfId="5" applyAlignment="1">
      <alignment horizontal="center" vertical="center"/>
    </xf>
    <xf numFmtId="0" fontId="39" fillId="0" borderId="0" xfId="0" applyFont="1" applyBorder="1" applyAlignment="1">
      <alignment horizontal="left" vertical="center"/>
    </xf>
    <xf numFmtId="0" fontId="1" fillId="0" borderId="14" xfId="0" applyFont="1" applyBorder="1"/>
    <xf numFmtId="0" fontId="1" fillId="0" borderId="14" xfId="0" applyFont="1" applyBorder="1" applyAlignment="1">
      <alignment vertical="center" wrapText="1"/>
    </xf>
    <xf numFmtId="0" fontId="1" fillId="0" borderId="32" xfId="0" applyFont="1" applyBorder="1" applyAlignment="1">
      <alignment wrapText="1"/>
    </xf>
    <xf numFmtId="0" fontId="48" fillId="0" borderId="14" xfId="0" applyFont="1" applyBorder="1" applyAlignment="1">
      <alignment horizontal="center" vertical="center" wrapText="1"/>
    </xf>
    <xf numFmtId="0" fontId="1" fillId="0" borderId="51" xfId="0" applyFont="1" applyBorder="1" applyAlignment="1">
      <alignment vertical="center" wrapText="1"/>
    </xf>
    <xf numFmtId="0" fontId="1" fillId="0" borderId="70" xfId="0" applyFont="1" applyBorder="1" applyAlignment="1">
      <alignment horizontal="left" vertical="center" wrapText="1"/>
    </xf>
    <xf numFmtId="0" fontId="1" fillId="28" borderId="14" xfId="0" applyFont="1" applyFill="1" applyBorder="1" applyAlignment="1">
      <alignment vertical="center" wrapText="1"/>
    </xf>
    <xf numFmtId="1" fontId="43" fillId="0" borderId="10" xfId="0" applyNumberFormat="1" applyFont="1" applyFill="1" applyBorder="1" applyAlignment="1">
      <alignment horizontal="center" vertical="center" wrapText="1"/>
    </xf>
    <xf numFmtId="1" fontId="43" fillId="0" borderId="31" xfId="0" applyNumberFormat="1" applyFont="1" applyFill="1" applyBorder="1" applyAlignment="1">
      <alignment horizontal="center" vertical="center" wrapText="1"/>
    </xf>
    <xf numFmtId="0" fontId="44" fillId="30" borderId="74" xfId="0" applyFont="1" applyFill="1" applyBorder="1" applyAlignment="1">
      <alignment vertical="center" wrapText="1"/>
    </xf>
    <xf numFmtId="0" fontId="1" fillId="0" borderId="21" xfId="12" applyFont="1" applyFill="1" applyBorder="1" applyAlignment="1">
      <alignment vertical="center" wrapText="1" readingOrder="1"/>
    </xf>
    <xf numFmtId="0" fontId="1" fillId="38" borderId="3" xfId="12" applyFont="1" applyFill="1" applyBorder="1" applyAlignment="1">
      <alignment vertical="center"/>
    </xf>
    <xf numFmtId="0" fontId="1" fillId="0" borderId="3" xfId="12" applyFont="1" applyFill="1" applyBorder="1" applyAlignment="1">
      <alignment vertical="center" wrapText="1"/>
    </xf>
    <xf numFmtId="0" fontId="48" fillId="0" borderId="3" xfId="12" applyFont="1" applyFill="1" applyBorder="1" applyAlignment="1">
      <alignment horizontal="center" vertical="center" wrapText="1"/>
    </xf>
    <xf numFmtId="0" fontId="1" fillId="0" borderId="21" xfId="12" applyFont="1" applyFill="1" applyBorder="1" applyAlignment="1">
      <alignment vertical="center" wrapText="1"/>
    </xf>
    <xf numFmtId="0" fontId="1" fillId="0" borderId="7" xfId="12" applyFont="1" applyFill="1" applyBorder="1" applyAlignment="1">
      <alignment horizontal="left" vertical="center" wrapText="1"/>
    </xf>
    <xf numFmtId="0" fontId="1" fillId="0" borderId="3" xfId="12" applyFont="1" applyFill="1" applyBorder="1" applyAlignment="1">
      <alignment horizontal="center" vertical="center" wrapText="1"/>
    </xf>
    <xf numFmtId="0" fontId="1" fillId="0" borderId="21" xfId="12" applyFont="1" applyFill="1" applyBorder="1" applyAlignment="1">
      <alignment vertical="center" wrapText="1" readingOrder="1"/>
    </xf>
    <xf numFmtId="0" fontId="1" fillId="38" borderId="3" xfId="12" applyFont="1" applyFill="1" applyBorder="1" applyAlignment="1">
      <alignment vertical="center"/>
    </xf>
    <xf numFmtId="0" fontId="1" fillId="0" borderId="3" xfId="12" applyFont="1" applyFill="1" applyBorder="1" applyAlignment="1">
      <alignment vertical="center" wrapText="1"/>
    </xf>
    <xf numFmtId="0" fontId="48" fillId="0" borderId="3" xfId="12" applyFont="1" applyFill="1" applyBorder="1" applyAlignment="1">
      <alignment horizontal="center" vertical="center" wrapText="1"/>
    </xf>
    <xf numFmtId="0" fontId="1" fillId="0" borderId="21" xfId="12" applyFont="1" applyFill="1" applyBorder="1" applyAlignment="1">
      <alignment vertical="center" wrapText="1"/>
    </xf>
    <xf numFmtId="0" fontId="1" fillId="0" borderId="7" xfId="12" applyFont="1" applyFill="1" applyBorder="1" applyAlignment="1">
      <alignment horizontal="left" vertical="center" wrapText="1"/>
    </xf>
    <xf numFmtId="0" fontId="1" fillId="0" borderId="3" xfId="12" applyFont="1" applyFill="1" applyBorder="1" applyAlignment="1">
      <alignment horizontal="center" vertical="center" wrapText="1"/>
    </xf>
    <xf numFmtId="0" fontId="1" fillId="38" borderId="3" xfId="0" applyFont="1" applyFill="1" applyBorder="1" applyAlignment="1">
      <alignment horizontal="center" wrapText="1"/>
    </xf>
    <xf numFmtId="0" fontId="0" fillId="38" borderId="12" xfId="0" applyFill="1" applyBorder="1" applyAlignment="1">
      <alignment wrapText="1"/>
    </xf>
    <xf numFmtId="0" fontId="0" fillId="38" borderId="3" xfId="0" applyFill="1" applyBorder="1" applyAlignment="1">
      <alignment wrapText="1"/>
    </xf>
    <xf numFmtId="0" fontId="0" fillId="38" borderId="26" xfId="0" applyFill="1" applyBorder="1" applyAlignment="1">
      <alignment wrapText="1"/>
    </xf>
    <xf numFmtId="0" fontId="0" fillId="38" borderId="0" xfId="0" applyFill="1" applyBorder="1" applyAlignment="1">
      <alignment wrapText="1"/>
    </xf>
    <xf numFmtId="0" fontId="1" fillId="38" borderId="23" xfId="0" applyFont="1" applyFill="1" applyBorder="1" applyAlignment="1">
      <alignment wrapText="1"/>
    </xf>
    <xf numFmtId="0" fontId="1" fillId="38" borderId="8" xfId="0" applyFont="1" applyFill="1" applyBorder="1" applyAlignment="1">
      <alignment wrapText="1"/>
    </xf>
    <xf numFmtId="0" fontId="1" fillId="38" borderId="11" xfId="0" applyFont="1" applyFill="1" applyBorder="1" applyAlignment="1">
      <alignment wrapText="1"/>
    </xf>
    <xf numFmtId="0" fontId="1" fillId="38" borderId="23" xfId="0" applyFont="1" applyFill="1" applyBorder="1" applyAlignment="1">
      <alignment horizontal="center" wrapText="1"/>
    </xf>
    <xf numFmtId="0" fontId="0" fillId="38" borderId="0" xfId="0" applyFill="1" applyAlignment="1">
      <alignment wrapText="1"/>
    </xf>
    <xf numFmtId="0" fontId="1" fillId="38" borderId="3" xfId="0" applyFont="1" applyFill="1" applyBorder="1" applyAlignment="1">
      <alignment wrapText="1"/>
    </xf>
    <xf numFmtId="0" fontId="0" fillId="38" borderId="36" xfId="0" applyFill="1" applyBorder="1" applyAlignment="1">
      <alignment wrapText="1"/>
    </xf>
    <xf numFmtId="0" fontId="5" fillId="38" borderId="0" xfId="0" applyFont="1" applyFill="1" applyBorder="1" applyAlignment="1">
      <alignment horizontal="center" vertical="center" wrapText="1"/>
    </xf>
    <xf numFmtId="0" fontId="1" fillId="38" borderId="7" xfId="0" applyFont="1" applyFill="1" applyBorder="1" applyAlignment="1">
      <alignment wrapText="1"/>
    </xf>
    <xf numFmtId="0" fontId="1" fillId="38" borderId="8" xfId="0" applyFont="1" applyFill="1" applyBorder="1" applyAlignment="1">
      <alignment horizontal="center" wrapText="1"/>
    </xf>
    <xf numFmtId="0" fontId="1" fillId="5" borderId="8" xfId="0" applyFont="1" applyFill="1" applyBorder="1" applyAlignment="1">
      <alignment wrapText="1"/>
    </xf>
    <xf numFmtId="0" fontId="2" fillId="0" borderId="39" xfId="0" applyFont="1" applyBorder="1" applyAlignment="1">
      <alignment horizontal="left" vertical="center" wrapText="1"/>
    </xf>
    <xf numFmtId="0" fontId="5" fillId="0" borderId="17" xfId="0" applyFont="1" applyBorder="1" applyAlignment="1">
      <alignment horizontal="center" vertical="center" wrapText="1"/>
    </xf>
    <xf numFmtId="0" fontId="5" fillId="0" borderId="38" xfId="0" applyFont="1" applyBorder="1" applyAlignment="1">
      <alignment horizontal="center" vertical="center" wrapText="1"/>
    </xf>
    <xf numFmtId="0" fontId="0" fillId="0" borderId="23" xfId="0" applyBorder="1" applyAlignment="1">
      <alignment horizontal="left" wrapText="1"/>
    </xf>
    <xf numFmtId="0" fontId="6" fillId="0" borderId="19" xfId="0" applyFont="1" applyBorder="1" applyAlignment="1">
      <alignment wrapText="1"/>
    </xf>
    <xf numFmtId="0" fontId="0" fillId="0" borderId="19" xfId="0" applyBorder="1" applyAlignment="1">
      <alignment wrapText="1"/>
    </xf>
    <xf numFmtId="0" fontId="0" fillId="0" borderId="19" xfId="0" applyBorder="1" applyAlignment="1">
      <alignment horizontal="center" wrapText="1"/>
    </xf>
    <xf numFmtId="0" fontId="1" fillId="4" borderId="8" xfId="0" applyFont="1" applyFill="1" applyBorder="1" applyAlignment="1">
      <alignment horizontal="center" wrapText="1"/>
    </xf>
    <xf numFmtId="1" fontId="0" fillId="0" borderId="38" xfId="0" applyNumberFormat="1" applyFill="1" applyBorder="1" applyAlignment="1">
      <alignment horizontal="left" wrapText="1"/>
    </xf>
    <xf numFmtId="0" fontId="0" fillId="0" borderId="17" xfId="0" applyBorder="1" applyAlignment="1">
      <alignment wrapText="1"/>
    </xf>
    <xf numFmtId="0" fontId="0" fillId="0" borderId="40" xfId="0" applyBorder="1" applyAlignment="1">
      <alignment wrapText="1"/>
    </xf>
    <xf numFmtId="0" fontId="0" fillId="0" borderId="17" xfId="0" applyFill="1" applyBorder="1" applyAlignment="1">
      <alignment wrapText="1"/>
    </xf>
    <xf numFmtId="0" fontId="0" fillId="0" borderId="35" xfId="0" applyBorder="1" applyAlignment="1">
      <alignment wrapText="1"/>
    </xf>
    <xf numFmtId="0" fontId="1" fillId="0" borderId="38" xfId="0" applyFont="1" applyBorder="1" applyAlignment="1">
      <alignment horizontal="center" wrapText="1"/>
    </xf>
    <xf numFmtId="0" fontId="1" fillId="0" borderId="38" xfId="0" applyFont="1" applyBorder="1" applyAlignment="1">
      <alignment wrapText="1"/>
    </xf>
    <xf numFmtId="0" fontId="1" fillId="0" borderId="0" xfId="0" applyFont="1" applyFill="1" applyBorder="1" applyAlignment="1">
      <alignment horizontal="left" vertical="center"/>
    </xf>
    <xf numFmtId="0" fontId="1" fillId="38" borderId="3" xfId="0" applyFont="1" applyFill="1" applyBorder="1" applyAlignment="1">
      <alignment horizontal="left"/>
    </xf>
    <xf numFmtId="0" fontId="1" fillId="38" borderId="3" xfId="0" applyFont="1" applyFill="1" applyBorder="1" applyAlignment="1">
      <alignment horizontal="left" vertical="center"/>
    </xf>
    <xf numFmtId="0" fontId="1" fillId="38" borderId="0" xfId="0" applyFont="1" applyFill="1" applyBorder="1" applyAlignment="1">
      <alignment wrapText="1"/>
    </xf>
    <xf numFmtId="0" fontId="1" fillId="38" borderId="0" xfId="0" applyFont="1" applyFill="1" applyBorder="1" applyAlignment="1">
      <alignment horizontal="center" wrapText="1"/>
    </xf>
    <xf numFmtId="0" fontId="1" fillId="38" borderId="3" xfId="0" applyFont="1" applyFill="1" applyBorder="1" applyAlignment="1">
      <alignment horizontal="left" vertical="center" wrapText="1"/>
    </xf>
    <xf numFmtId="0" fontId="1" fillId="38" borderId="23" xfId="0" applyFont="1" applyFill="1" applyBorder="1" applyAlignment="1">
      <alignment horizontal="left"/>
    </xf>
    <xf numFmtId="0" fontId="1" fillId="38" borderId="23" xfId="0" applyFont="1" applyFill="1" applyBorder="1" applyAlignment="1">
      <alignment horizontal="left" vertical="center"/>
    </xf>
    <xf numFmtId="0" fontId="8" fillId="0" borderId="8" xfId="0" applyFont="1" applyFill="1" applyBorder="1" applyAlignment="1">
      <alignment horizontal="center" wrapText="1"/>
    </xf>
    <xf numFmtId="0" fontId="0" fillId="38" borderId="3" xfId="0" applyFill="1" applyBorder="1" applyAlignment="1">
      <alignment horizontal="center" wrapText="1"/>
    </xf>
    <xf numFmtId="0" fontId="0" fillId="27" borderId="3" xfId="0" applyFill="1" applyBorder="1" applyAlignment="1">
      <alignment horizontal="center" wrapText="1"/>
    </xf>
    <xf numFmtId="0" fontId="1" fillId="42" borderId="3" xfId="0" applyFont="1" applyFill="1" applyBorder="1" applyAlignment="1">
      <alignment horizontal="center" wrapText="1"/>
    </xf>
    <xf numFmtId="0" fontId="1" fillId="38" borderId="3" xfId="0" applyFont="1" applyFill="1" applyBorder="1" applyAlignment="1">
      <alignment horizontal="center" vertical="center" wrapText="1"/>
    </xf>
    <xf numFmtId="0" fontId="1" fillId="38" borderId="23" xfId="0" applyFont="1" applyFill="1" applyBorder="1" applyAlignment="1">
      <alignment horizontal="center" vertical="center" wrapText="1"/>
    </xf>
    <xf numFmtId="0" fontId="0" fillId="38" borderId="8" xfId="0" applyFill="1" applyBorder="1" applyAlignment="1">
      <alignment horizontal="center" wrapText="1"/>
    </xf>
    <xf numFmtId="0" fontId="0" fillId="0" borderId="0" xfId="0" applyFont="1" applyFill="1" applyBorder="1"/>
    <xf numFmtId="0" fontId="0" fillId="38" borderId="3" xfId="0" applyFont="1" applyFill="1" applyBorder="1"/>
    <xf numFmtId="0" fontId="0" fillId="38" borderId="3" xfId="0" applyFill="1" applyBorder="1"/>
    <xf numFmtId="0" fontId="1" fillId="0" borderId="27" xfId="0" applyFont="1" applyBorder="1" applyAlignment="1">
      <alignment wrapText="1"/>
    </xf>
    <xf numFmtId="0" fontId="1" fillId="38" borderId="37" xfId="0" applyFont="1" applyFill="1" applyBorder="1" applyAlignment="1">
      <alignment wrapText="1"/>
    </xf>
    <xf numFmtId="0" fontId="1" fillId="38" borderId="6" xfId="0" applyFont="1" applyFill="1" applyBorder="1" applyAlignment="1">
      <alignment wrapText="1"/>
    </xf>
    <xf numFmtId="0" fontId="1" fillId="0" borderId="6" xfId="0" applyFont="1" applyBorder="1" applyAlignment="1">
      <alignment wrapText="1"/>
    </xf>
    <xf numFmtId="0" fontId="1" fillId="15" borderId="26" xfId="0" applyFont="1" applyFill="1" applyBorder="1" applyAlignment="1">
      <alignment wrapText="1"/>
    </xf>
    <xf numFmtId="0" fontId="1" fillId="0" borderId="40" xfId="0" applyFont="1" applyBorder="1" applyAlignment="1">
      <alignment wrapText="1"/>
    </xf>
    <xf numFmtId="0" fontId="1" fillId="0" borderId="37" xfId="0" applyFont="1" applyBorder="1" applyAlignment="1">
      <alignment wrapText="1"/>
    </xf>
    <xf numFmtId="0" fontId="1" fillId="0" borderId="40" xfId="0" applyFont="1" applyFill="1" applyBorder="1" applyAlignment="1">
      <alignment wrapText="1"/>
    </xf>
    <xf numFmtId="0" fontId="1" fillId="38" borderId="26" xfId="0" applyFont="1" applyFill="1" applyBorder="1" applyAlignment="1">
      <alignment wrapText="1"/>
    </xf>
    <xf numFmtId="0" fontId="1" fillId="15" borderId="6" xfId="0" applyFont="1" applyFill="1" applyBorder="1" applyAlignment="1">
      <alignment wrapText="1"/>
    </xf>
    <xf numFmtId="0" fontId="1" fillId="0" borderId="64" xfId="0" applyFont="1" applyBorder="1" applyAlignment="1">
      <alignment wrapText="1"/>
    </xf>
    <xf numFmtId="0" fontId="1" fillId="0" borderId="37" xfId="0" applyFont="1" applyBorder="1" applyAlignment="1">
      <alignment horizontal="center" wrapText="1"/>
    </xf>
    <xf numFmtId="0" fontId="1" fillId="0" borderId="6" xfId="0" applyFont="1" applyBorder="1" applyAlignment="1">
      <alignment horizontal="center" wrapText="1"/>
    </xf>
    <xf numFmtId="0" fontId="1" fillId="17" borderId="6" xfId="0" applyFont="1" applyFill="1" applyBorder="1" applyAlignment="1">
      <alignment horizontal="center" wrapText="1"/>
    </xf>
    <xf numFmtId="0" fontId="1" fillId="15" borderId="6" xfId="0" applyFont="1" applyFill="1" applyBorder="1" applyAlignment="1">
      <alignment horizontal="center" wrapText="1"/>
    </xf>
    <xf numFmtId="0" fontId="1" fillId="17" borderId="37" xfId="0" applyFont="1" applyFill="1" applyBorder="1" applyAlignment="1">
      <alignment horizontal="center" wrapText="1"/>
    </xf>
    <xf numFmtId="0" fontId="1" fillId="38" borderId="6" xfId="0" applyFont="1" applyFill="1" applyBorder="1" applyAlignment="1">
      <alignment horizontal="center" wrapText="1"/>
    </xf>
    <xf numFmtId="0" fontId="1" fillId="9" borderId="6" xfId="0" applyFont="1" applyFill="1" applyBorder="1" applyAlignment="1">
      <alignment horizontal="center" wrapText="1"/>
    </xf>
    <xf numFmtId="0" fontId="1" fillId="0" borderId="26" xfId="0" applyFont="1" applyBorder="1" applyAlignment="1">
      <alignment horizontal="center" wrapText="1"/>
    </xf>
    <xf numFmtId="0" fontId="1" fillId="0" borderId="27" xfId="0" applyFont="1" applyBorder="1" applyAlignment="1">
      <alignment horizontal="center" wrapText="1"/>
    </xf>
    <xf numFmtId="0" fontId="1" fillId="9" borderId="6" xfId="0" applyFont="1" applyFill="1" applyBorder="1" applyAlignment="1">
      <alignment wrapText="1"/>
    </xf>
    <xf numFmtId="0" fontId="1" fillId="38" borderId="26" xfId="0" applyFont="1" applyFill="1" applyBorder="1" applyAlignment="1">
      <alignment horizontal="center" wrapText="1"/>
    </xf>
    <xf numFmtId="0" fontId="0" fillId="38" borderId="6" xfId="0" applyFill="1" applyBorder="1" applyAlignment="1">
      <alignment wrapText="1"/>
    </xf>
    <xf numFmtId="0" fontId="1" fillId="15" borderId="11" xfId="0" applyFont="1" applyFill="1" applyBorder="1" applyAlignment="1">
      <alignment wrapText="1"/>
    </xf>
    <xf numFmtId="0" fontId="1" fillId="5" borderId="30" xfId="0" applyFont="1" applyFill="1" applyBorder="1" applyAlignment="1">
      <alignment wrapText="1"/>
    </xf>
    <xf numFmtId="0" fontId="1" fillId="5" borderId="7" xfId="0" applyFont="1" applyFill="1" applyBorder="1" applyAlignment="1">
      <alignment wrapText="1"/>
    </xf>
    <xf numFmtId="0" fontId="1" fillId="15" borderId="7" xfId="0" applyFont="1" applyFill="1" applyBorder="1" applyAlignment="1">
      <alignment wrapText="1"/>
    </xf>
    <xf numFmtId="0" fontId="1" fillId="0" borderId="44" xfId="0" applyFont="1" applyBorder="1" applyAlignment="1">
      <alignment wrapText="1"/>
    </xf>
    <xf numFmtId="0" fontId="1" fillId="0" borderId="30" xfId="0" applyFont="1" applyBorder="1" applyAlignment="1">
      <alignment horizontal="center" wrapText="1"/>
    </xf>
    <xf numFmtId="0" fontId="1" fillId="0" borderId="7" xfId="0" applyFont="1" applyBorder="1" applyAlignment="1">
      <alignment horizontal="center" wrapText="1"/>
    </xf>
    <xf numFmtId="0" fontId="1" fillId="17" borderId="7" xfId="0" applyFont="1" applyFill="1" applyBorder="1" applyAlignment="1">
      <alignment horizontal="center" wrapText="1"/>
    </xf>
    <xf numFmtId="0" fontId="1" fillId="15" borderId="7" xfId="0" applyFont="1" applyFill="1" applyBorder="1" applyAlignment="1">
      <alignment horizontal="center" wrapText="1"/>
    </xf>
    <xf numFmtId="0" fontId="1" fillId="0" borderId="11" xfId="0" applyFont="1" applyBorder="1" applyAlignment="1">
      <alignment horizontal="center" wrapText="1"/>
    </xf>
    <xf numFmtId="0" fontId="1" fillId="9" borderId="7" xfId="0" applyFont="1" applyFill="1" applyBorder="1" applyAlignment="1">
      <alignment horizontal="center" wrapText="1"/>
    </xf>
    <xf numFmtId="0" fontId="1" fillId="0" borderId="22" xfId="0" applyFont="1" applyBorder="1" applyAlignment="1">
      <alignment horizontal="center" wrapText="1"/>
    </xf>
    <xf numFmtId="0" fontId="1" fillId="0" borderId="7" xfId="0" applyFont="1" applyFill="1" applyBorder="1" applyAlignment="1">
      <alignment horizontal="center" wrapText="1"/>
    </xf>
    <xf numFmtId="0" fontId="1" fillId="41" borderId="7" xfId="0" applyFont="1" applyFill="1" applyBorder="1" applyAlignment="1">
      <alignment horizontal="center" wrapText="1"/>
    </xf>
    <xf numFmtId="0" fontId="1" fillId="38" borderId="7" xfId="0" applyFont="1" applyFill="1" applyBorder="1" applyAlignment="1">
      <alignment horizontal="center" wrapText="1"/>
    </xf>
    <xf numFmtId="0" fontId="1" fillId="9" borderId="7" xfId="0" applyFont="1" applyFill="1" applyBorder="1" applyAlignment="1">
      <alignment wrapText="1"/>
    </xf>
    <xf numFmtId="0" fontId="0" fillId="0" borderId="30" xfId="0" applyBorder="1" applyAlignment="1">
      <alignment wrapText="1"/>
    </xf>
    <xf numFmtId="0" fontId="0" fillId="0" borderId="7" xfId="0" applyBorder="1" applyAlignment="1">
      <alignment wrapText="1"/>
    </xf>
    <xf numFmtId="0" fontId="0" fillId="0" borderId="11" xfId="0" applyBorder="1" applyAlignment="1">
      <alignment wrapText="1"/>
    </xf>
    <xf numFmtId="0" fontId="0" fillId="38" borderId="7" xfId="0" applyFill="1" applyBorder="1" applyAlignment="1">
      <alignment wrapText="1"/>
    </xf>
    <xf numFmtId="0" fontId="6" fillId="38" borderId="3" xfId="0" applyFont="1" applyFill="1" applyBorder="1" applyAlignment="1">
      <alignment wrapText="1"/>
    </xf>
    <xf numFmtId="0" fontId="6" fillId="15" borderId="3" xfId="0" applyFont="1" applyFill="1" applyBorder="1" applyAlignment="1">
      <alignment wrapText="1"/>
    </xf>
    <xf numFmtId="0" fontId="6" fillId="0" borderId="3" xfId="0" applyFont="1" applyBorder="1" applyAlignment="1">
      <alignment horizontal="center" wrapText="1"/>
    </xf>
    <xf numFmtId="0" fontId="6" fillId="17" borderId="3" xfId="0" applyFont="1" applyFill="1" applyBorder="1" applyAlignment="1">
      <alignment horizontal="center" wrapText="1"/>
    </xf>
    <xf numFmtId="0" fontId="6" fillId="15" borderId="3" xfId="0" applyFont="1" applyFill="1" applyBorder="1" applyAlignment="1">
      <alignment horizontal="center" wrapText="1"/>
    </xf>
    <xf numFmtId="0" fontId="6" fillId="9" borderId="3" xfId="0" applyFont="1" applyFill="1" applyBorder="1" applyAlignment="1">
      <alignment horizontal="center" wrapText="1"/>
    </xf>
    <xf numFmtId="0" fontId="6" fillId="0" borderId="3" xfId="0" applyFont="1" applyFill="1" applyBorder="1" applyAlignment="1">
      <alignment horizontal="center" wrapText="1"/>
    </xf>
    <xf numFmtId="0" fontId="52" fillId="0" borderId="3" xfId="0" applyFont="1" applyBorder="1" applyAlignment="1">
      <alignment horizontal="center" wrapText="1"/>
    </xf>
    <xf numFmtId="0" fontId="6" fillId="42" borderId="3" xfId="0" applyFont="1" applyFill="1" applyBorder="1" applyAlignment="1">
      <alignment horizontal="center" wrapText="1"/>
    </xf>
    <xf numFmtId="0" fontId="6" fillId="38" borderId="3" xfId="0" applyFont="1" applyFill="1" applyBorder="1" applyAlignment="1">
      <alignment horizontal="center" wrapText="1"/>
    </xf>
    <xf numFmtId="0" fontId="6" fillId="9" borderId="3" xfId="0" applyFont="1" applyFill="1" applyBorder="1" applyAlignment="1">
      <alignment wrapText="1"/>
    </xf>
    <xf numFmtId="0" fontId="26" fillId="0" borderId="3" xfId="0" applyFont="1" applyBorder="1" applyAlignment="1">
      <alignment horizontal="center" wrapText="1"/>
    </xf>
    <xf numFmtId="0" fontId="1" fillId="0" borderId="7" xfId="0" applyFont="1" applyFill="1" applyBorder="1" applyAlignment="1">
      <alignment wrapText="1"/>
    </xf>
    <xf numFmtId="0" fontId="1" fillId="38" borderId="3" xfId="12" applyFont="1" applyFill="1" applyBorder="1"/>
    <xf numFmtId="0" fontId="6" fillId="38" borderId="23" xfId="0" applyFont="1" applyFill="1" applyBorder="1" applyAlignment="1">
      <alignment wrapText="1"/>
    </xf>
    <xf numFmtId="0" fontId="1" fillId="38" borderId="11" xfId="0" applyFont="1" applyFill="1" applyBorder="1" applyAlignment="1">
      <alignment horizontal="center" wrapText="1"/>
    </xf>
    <xf numFmtId="0" fontId="6" fillId="0" borderId="8" xfId="0" applyFont="1" applyFill="1" applyBorder="1" applyAlignment="1">
      <alignment wrapText="1"/>
    </xf>
    <xf numFmtId="0" fontId="0" fillId="43" borderId="3" xfId="0" applyFill="1" applyBorder="1"/>
    <xf numFmtId="0" fontId="1" fillId="43" borderId="3" xfId="12" applyFont="1" applyFill="1" applyBorder="1"/>
    <xf numFmtId="0" fontId="1" fillId="43" borderId="0" xfId="0" applyFont="1" applyFill="1" applyBorder="1" applyAlignment="1">
      <alignment wrapText="1"/>
    </xf>
    <xf numFmtId="0" fontId="1" fillId="43" borderId="0" xfId="0" applyFont="1" applyFill="1" applyBorder="1" applyAlignment="1">
      <alignment horizontal="center" wrapText="1"/>
    </xf>
    <xf numFmtId="0" fontId="1" fillId="0" borderId="3" xfId="0" applyFont="1" applyBorder="1" applyAlignment="1">
      <alignment wrapText="1"/>
    </xf>
    <xf numFmtId="164" fontId="35" fillId="0" borderId="5" xfId="0" applyNumberFormat="1" applyFont="1" applyBorder="1" applyAlignment="1">
      <alignment horizontal="center"/>
    </xf>
    <xf numFmtId="164" fontId="35" fillId="0" borderId="5" xfId="0" applyNumberFormat="1" applyFont="1" applyFill="1" applyBorder="1" applyAlignment="1">
      <alignment horizontal="center"/>
    </xf>
    <xf numFmtId="0" fontId="7" fillId="0" borderId="3" xfId="1" applyBorder="1" applyAlignment="1" applyProtection="1">
      <alignment wrapText="1"/>
    </xf>
    <xf numFmtId="0" fontId="37" fillId="0" borderId="7" xfId="0" applyFont="1" applyBorder="1"/>
    <xf numFmtId="0" fontId="37" fillId="0" borderId="7" xfId="0" applyFont="1" applyFill="1" applyBorder="1"/>
    <xf numFmtId="0" fontId="1" fillId="0" borderId="3" xfId="0" applyFont="1" applyBorder="1" applyAlignment="1">
      <alignment wrapText="1" readingOrder="1"/>
    </xf>
    <xf numFmtId="0" fontId="0" fillId="0" borderId="3" xfId="0" applyBorder="1" applyAlignment="1"/>
    <xf numFmtId="0" fontId="1" fillId="0" borderId="21" xfId="0" applyFont="1" applyBorder="1" applyAlignment="1">
      <alignment vertical="center" wrapText="1" readingOrder="1"/>
    </xf>
    <xf numFmtId="0" fontId="1" fillId="0" borderId="3" xfId="0" applyFont="1" applyBorder="1" applyAlignment="1">
      <alignment vertical="center" wrapText="1"/>
    </xf>
    <xf numFmtId="0" fontId="1" fillId="38" borderId="3" xfId="0" applyFont="1" applyFill="1" applyBorder="1" applyAlignment="1">
      <alignment vertical="center"/>
    </xf>
    <xf numFmtId="1" fontId="43" fillId="0" borderId="31" xfId="0" applyNumberFormat="1" applyFont="1" applyFill="1" applyBorder="1" applyAlignment="1">
      <alignment horizontal="center" vertical="center" wrapText="1"/>
    </xf>
    <xf numFmtId="0" fontId="48" fillId="0" borderId="3" xfId="0" applyFont="1" applyFill="1" applyBorder="1" applyAlignment="1">
      <alignment horizontal="center" vertical="center" wrapText="1"/>
    </xf>
    <xf numFmtId="0" fontId="1" fillId="0" borderId="7" xfId="0" applyFont="1" applyBorder="1" applyAlignment="1">
      <alignment horizontal="left" vertical="center" wrapText="1"/>
    </xf>
    <xf numFmtId="0" fontId="20" fillId="0" borderId="21" xfId="0" applyFont="1" applyBorder="1" applyAlignment="1">
      <alignment vertical="center" wrapText="1"/>
    </xf>
    <xf numFmtId="0" fontId="1" fillId="0" borderId="9" xfId="0" applyFont="1" applyBorder="1" applyAlignment="1">
      <alignment vertical="center" wrapText="1"/>
    </xf>
    <xf numFmtId="0" fontId="44" fillId="0" borderId="5" xfId="0" applyFont="1" applyFill="1" applyBorder="1" applyAlignment="1">
      <alignment vertical="center" wrapText="1"/>
    </xf>
    <xf numFmtId="0" fontId="0" fillId="0" borderId="21" xfId="0" applyBorder="1" applyAlignment="1">
      <alignment vertical="center" wrapText="1"/>
    </xf>
    <xf numFmtId="0" fontId="1" fillId="0" borderId="3" xfId="0" applyFont="1" applyFill="1" applyBorder="1" applyAlignment="1">
      <alignment horizontal="center" vertical="center" wrapText="1"/>
    </xf>
    <xf numFmtId="0" fontId="1" fillId="19" borderId="3" xfId="0" applyFont="1" applyFill="1" applyBorder="1" applyAlignment="1">
      <alignment horizontal="left" vertical="top" wrapText="1"/>
    </xf>
    <xf numFmtId="17" fontId="0" fillId="33" borderId="3" xfId="0" applyNumberFormat="1" applyFill="1" applyBorder="1" applyAlignment="1">
      <alignment horizontal="left" wrapText="1"/>
    </xf>
    <xf numFmtId="49" fontId="6" fillId="0" borderId="58" xfId="0" applyNumberFormat="1" applyFont="1" applyBorder="1" applyAlignment="1">
      <alignment horizontal="center" wrapText="1"/>
    </xf>
    <xf numFmtId="49" fontId="6" fillId="0" borderId="49" xfId="0" applyNumberFormat="1" applyFont="1" applyBorder="1" applyAlignment="1">
      <alignment horizontal="center" wrapText="1"/>
    </xf>
    <xf numFmtId="0" fontId="53" fillId="0" borderId="18" xfId="0" applyFont="1" applyBorder="1" applyAlignment="1">
      <alignment horizontal="center"/>
    </xf>
    <xf numFmtId="0" fontId="0" fillId="0" borderId="55" xfId="0" applyBorder="1" applyAlignment="1">
      <alignment horizontal="left"/>
    </xf>
    <xf numFmtId="0" fontId="0" fillId="0" borderId="61" xfId="0" applyBorder="1" applyAlignment="1">
      <alignment horizontal="left"/>
    </xf>
    <xf numFmtId="0" fontId="6" fillId="0" borderId="9" xfId="0" applyFont="1" applyFill="1" applyBorder="1" applyAlignment="1">
      <alignment horizontal="left" vertical="top" wrapText="1"/>
    </xf>
    <xf numFmtId="0" fontId="6" fillId="0" borderId="6" xfId="0" applyFont="1" applyFill="1" applyBorder="1" applyAlignment="1">
      <alignment horizontal="left" vertical="top" wrapText="1"/>
    </xf>
    <xf numFmtId="0" fontId="6" fillId="0" borderId="3" xfId="0" applyFont="1" applyFill="1" applyBorder="1" applyAlignment="1">
      <alignment horizontal="left" vertical="top" wrapText="1"/>
    </xf>
    <xf numFmtId="0" fontId="6" fillId="0" borderId="10" xfId="0" applyFont="1" applyFill="1" applyBorder="1" applyAlignment="1">
      <alignment horizontal="left" vertical="top" wrapText="1"/>
    </xf>
    <xf numFmtId="0" fontId="6" fillId="0" borderId="9" xfId="0" applyFont="1" applyFill="1" applyBorder="1" applyAlignment="1">
      <alignment horizontal="center" vertical="top" wrapText="1"/>
    </xf>
    <xf numFmtId="0" fontId="6" fillId="0" borderId="3" xfId="0" applyFont="1" applyFill="1" applyBorder="1" applyAlignment="1">
      <alignment horizontal="center" vertical="top" wrapText="1"/>
    </xf>
    <xf numFmtId="0" fontId="6" fillId="0" borderId="10" xfId="0" applyFont="1" applyFill="1" applyBorder="1" applyAlignment="1">
      <alignment horizontal="center" vertical="top" wrapText="1"/>
    </xf>
    <xf numFmtId="0" fontId="6" fillId="0" borderId="3" xfId="12" applyFont="1" applyFill="1" applyBorder="1" applyAlignment="1">
      <alignment horizontal="center" vertical="top" wrapText="1"/>
    </xf>
    <xf numFmtId="0" fontId="6" fillId="0" borderId="6" xfId="12" applyFont="1" applyFill="1" applyBorder="1" applyAlignment="1">
      <alignment horizontal="center" vertical="top" wrapText="1"/>
    </xf>
    <xf numFmtId="0" fontId="6" fillId="24" borderId="9" xfId="0" applyFont="1" applyFill="1" applyBorder="1" applyAlignment="1">
      <alignment horizontal="left" wrapText="1"/>
    </xf>
    <xf numFmtId="0" fontId="6" fillId="24" borderId="6" xfId="0" applyFont="1" applyFill="1" applyBorder="1" applyAlignment="1">
      <alignment horizontal="left" wrapText="1"/>
    </xf>
    <xf numFmtId="0" fontId="0" fillId="24" borderId="9" xfId="0" applyFill="1" applyBorder="1" applyAlignment="1">
      <alignment horizontal="left" wrapText="1"/>
    </xf>
    <xf numFmtId="0" fontId="0" fillId="24" borderId="3" xfId="0" applyFill="1" applyBorder="1" applyAlignment="1">
      <alignment horizontal="left" wrapText="1"/>
    </xf>
    <xf numFmtId="0" fontId="0" fillId="24" borderId="10" xfId="0" applyFill="1" applyBorder="1" applyAlignment="1">
      <alignment horizontal="left" wrapText="1"/>
    </xf>
    <xf numFmtId="0" fontId="0" fillId="24" borderId="9" xfId="0" applyFill="1" applyBorder="1" applyAlignment="1">
      <alignment wrapText="1"/>
    </xf>
    <xf numFmtId="0" fontId="0" fillId="24" borderId="10" xfId="0" applyFill="1" applyBorder="1" applyAlignment="1">
      <alignment wrapText="1"/>
    </xf>
    <xf numFmtId="0" fontId="1" fillId="24" borderId="3" xfId="12" applyFill="1" applyBorder="1" applyAlignment="1">
      <alignment wrapText="1"/>
    </xf>
    <xf numFmtId="0" fontId="1" fillId="24" borderId="6" xfId="12" applyFill="1" applyBorder="1" applyAlignment="1">
      <alignment wrapText="1"/>
    </xf>
    <xf numFmtId="0" fontId="0" fillId="24" borderId="9" xfId="0" applyFill="1" applyBorder="1"/>
    <xf numFmtId="0" fontId="0" fillId="24" borderId="3" xfId="0" applyFill="1" applyBorder="1"/>
    <xf numFmtId="0" fontId="0" fillId="24" borderId="10" xfId="0" applyFill="1" applyBorder="1"/>
    <xf numFmtId="0" fontId="1" fillId="0" borderId="9" xfId="0" applyFont="1" applyFill="1" applyBorder="1" applyAlignment="1">
      <alignment horizontal="left" vertical="top" wrapText="1"/>
    </xf>
    <xf numFmtId="0" fontId="1" fillId="0" borderId="6" xfId="0" applyFont="1" applyFill="1" applyBorder="1" applyAlignment="1">
      <alignment horizontal="left" vertical="top" wrapText="1"/>
    </xf>
    <xf numFmtId="0" fontId="1" fillId="32" borderId="9" xfId="0" applyFont="1" applyFill="1" applyBorder="1" applyAlignment="1">
      <alignment horizontal="left" wrapText="1"/>
    </xf>
    <xf numFmtId="0" fontId="0" fillId="0" borderId="10" xfId="0" applyBorder="1" applyAlignment="1">
      <alignment horizontal="left" wrapText="1"/>
    </xf>
    <xf numFmtId="0" fontId="1" fillId="32" borderId="9" xfId="0" applyFont="1" applyFill="1" applyBorder="1" applyAlignment="1">
      <alignment wrapText="1"/>
    </xf>
    <xf numFmtId="0" fontId="0" fillId="0" borderId="10" xfId="0" applyBorder="1" applyAlignment="1">
      <alignment wrapText="1"/>
    </xf>
    <xf numFmtId="0" fontId="1" fillId="32" borderId="3" xfId="12" applyFont="1" applyFill="1" applyBorder="1" applyAlignment="1">
      <alignment wrapText="1"/>
    </xf>
    <xf numFmtId="0" fontId="1" fillId="0" borderId="3" xfId="12" applyBorder="1" applyAlignment="1">
      <alignment wrapText="1"/>
    </xf>
    <xf numFmtId="0" fontId="1" fillId="0" borderId="6" xfId="12" applyBorder="1" applyAlignment="1">
      <alignment wrapText="1"/>
    </xf>
    <xf numFmtId="0" fontId="1" fillId="32" borderId="9" xfId="0" applyFont="1" applyFill="1" applyBorder="1"/>
    <xf numFmtId="0" fontId="0" fillId="0" borderId="10" xfId="0" applyBorder="1"/>
    <xf numFmtId="0" fontId="1" fillId="0" borderId="3" xfId="12" applyFill="1" applyBorder="1" applyAlignment="1">
      <alignment wrapText="1"/>
    </xf>
    <xf numFmtId="0" fontId="1" fillId="0" borderId="9" xfId="0" applyFont="1" applyFill="1" applyBorder="1" applyAlignment="1">
      <alignment horizontal="left" wrapText="1"/>
    </xf>
    <xf numFmtId="0" fontId="0" fillId="0" borderId="9" xfId="0" applyBorder="1" applyAlignment="1">
      <alignment horizontal="left" wrapText="1"/>
    </xf>
    <xf numFmtId="0" fontId="0" fillId="0" borderId="9" xfId="0" applyBorder="1" applyAlignment="1">
      <alignment wrapText="1"/>
    </xf>
    <xf numFmtId="0" fontId="0" fillId="0" borderId="9" xfId="0" applyBorder="1"/>
    <xf numFmtId="0" fontId="0" fillId="19" borderId="10" xfId="0" applyFill="1" applyBorder="1" applyAlignment="1">
      <alignment horizontal="left" wrapText="1"/>
    </xf>
    <xf numFmtId="0" fontId="1" fillId="19" borderId="6" xfId="12" applyFill="1" applyBorder="1" applyAlignment="1">
      <alignment wrapText="1"/>
    </xf>
    <xf numFmtId="0" fontId="0" fillId="19" borderId="10" xfId="0" applyFill="1" applyBorder="1"/>
    <xf numFmtId="0" fontId="0" fillId="32" borderId="9" xfId="0" applyFill="1" applyBorder="1" applyAlignment="1">
      <alignment wrapText="1"/>
    </xf>
    <xf numFmtId="0" fontId="1" fillId="32" borderId="3" xfId="12" applyFill="1" applyBorder="1" applyAlignment="1">
      <alignment wrapText="1"/>
    </xf>
    <xf numFmtId="0" fontId="0" fillId="32" borderId="9" xfId="0" applyFill="1" applyBorder="1"/>
    <xf numFmtId="0" fontId="0" fillId="0" borderId="10" xfId="0" applyFill="1" applyBorder="1" applyAlignment="1">
      <alignment horizontal="left" wrapText="1"/>
    </xf>
    <xf numFmtId="0" fontId="0" fillId="0" borderId="10" xfId="0" applyFill="1" applyBorder="1" applyAlignment="1">
      <alignment wrapText="1"/>
    </xf>
    <xf numFmtId="0" fontId="1" fillId="0" borderId="6" xfId="12" applyFill="1" applyBorder="1" applyAlignment="1">
      <alignment wrapText="1"/>
    </xf>
    <xf numFmtId="0" fontId="0" fillId="0" borderId="10" xfId="0" applyFill="1" applyBorder="1"/>
    <xf numFmtId="0" fontId="0" fillId="32" borderId="9" xfId="0" applyFill="1" applyBorder="1" applyAlignment="1">
      <alignment horizontal="left" wrapText="1"/>
    </xf>
    <xf numFmtId="0" fontId="1" fillId="32" borderId="7" xfId="12" applyFill="1" applyBorder="1" applyAlignment="1">
      <alignment wrapText="1"/>
    </xf>
    <xf numFmtId="0" fontId="0" fillId="0" borderId="6" xfId="0" applyFill="1" applyBorder="1" applyAlignment="1">
      <alignment horizontal="left" wrapText="1"/>
    </xf>
    <xf numFmtId="0" fontId="1" fillId="0" borderId="6" xfId="0" applyFont="1" applyFill="1" applyBorder="1" applyAlignment="1">
      <alignment horizontal="left" wrapText="1"/>
    </xf>
    <xf numFmtId="0" fontId="1" fillId="0" borderId="7" xfId="12" applyBorder="1" applyAlignment="1">
      <alignment wrapText="1"/>
    </xf>
    <xf numFmtId="0" fontId="0" fillId="19" borderId="6" xfId="0" applyFill="1" applyBorder="1" applyAlignment="1">
      <alignment horizontal="left" wrapText="1"/>
    </xf>
    <xf numFmtId="0" fontId="0" fillId="0" borderId="9" xfId="0" applyFill="1" applyBorder="1" applyAlignment="1">
      <alignment horizontal="left" wrapText="1"/>
    </xf>
    <xf numFmtId="0" fontId="1" fillId="33" borderId="3" xfId="12" applyFill="1" applyBorder="1" applyAlignment="1">
      <alignment wrapText="1"/>
    </xf>
    <xf numFmtId="0" fontId="0" fillId="0" borderId="9" xfId="0" applyFill="1" applyBorder="1"/>
    <xf numFmtId="0" fontId="1" fillId="0" borderId="9" xfId="0" applyFont="1" applyFill="1" applyBorder="1" applyAlignment="1">
      <alignment wrapText="1"/>
    </xf>
    <xf numFmtId="0" fontId="1" fillId="0" borderId="6" xfId="0" applyFont="1" applyFill="1" applyBorder="1" applyAlignment="1">
      <alignment wrapText="1"/>
    </xf>
    <xf numFmtId="0" fontId="0" fillId="19" borderId="10" xfId="0" applyFill="1" applyBorder="1" applyAlignment="1">
      <alignment wrapText="1"/>
    </xf>
    <xf numFmtId="0" fontId="0" fillId="0" borderId="9" xfId="0" applyFill="1" applyBorder="1" applyAlignment="1">
      <alignment wrapText="1"/>
    </xf>
    <xf numFmtId="0" fontId="1" fillId="0" borderId="72" xfId="0" applyFont="1" applyFill="1" applyBorder="1" applyAlignment="1">
      <alignment wrapText="1"/>
    </xf>
    <xf numFmtId="0" fontId="1" fillId="0" borderId="51" xfId="0" applyFont="1" applyFill="1" applyBorder="1" applyAlignment="1">
      <alignment wrapText="1"/>
    </xf>
    <xf numFmtId="0" fontId="0" fillId="32" borderId="72" xfId="0" applyFill="1" applyBorder="1" applyAlignment="1">
      <alignment horizontal="left" wrapText="1"/>
    </xf>
    <xf numFmtId="0" fontId="0" fillId="0" borderId="14" xfId="0" applyBorder="1" applyAlignment="1">
      <alignment horizontal="left" wrapText="1"/>
    </xf>
    <xf numFmtId="0" fontId="0" fillId="0" borderId="15" xfId="0" applyBorder="1" applyAlignment="1">
      <alignment horizontal="left" wrapText="1"/>
    </xf>
    <xf numFmtId="0" fontId="0" fillId="32" borderId="72" xfId="0" applyFill="1" applyBorder="1" applyAlignment="1">
      <alignment wrapText="1"/>
    </xf>
    <xf numFmtId="0" fontId="0" fillId="0" borderId="14" xfId="0" applyBorder="1" applyAlignment="1">
      <alignment wrapText="1"/>
    </xf>
    <xf numFmtId="0" fontId="0" fillId="0" borderId="15" xfId="0" applyBorder="1" applyAlignment="1">
      <alignment wrapText="1"/>
    </xf>
    <xf numFmtId="0" fontId="6" fillId="24" borderId="8" xfId="0" applyFont="1" applyFill="1" applyBorder="1"/>
    <xf numFmtId="0" fontId="0" fillId="0" borderId="1" xfId="0" applyBorder="1" applyAlignment="1">
      <alignment horizontal="left"/>
    </xf>
    <xf numFmtId="0" fontId="0" fillId="0" borderId="54" xfId="0" applyBorder="1" applyAlignment="1">
      <alignment horizontal="left"/>
    </xf>
    <xf numFmtId="0" fontId="1" fillId="33" borderId="3" xfId="0" applyFont="1" applyFill="1" applyBorder="1"/>
    <xf numFmtId="0" fontId="54" fillId="0" borderId="65" xfId="0" applyFont="1" applyBorder="1" applyAlignment="1">
      <alignment vertical="center"/>
    </xf>
    <xf numFmtId="0" fontId="54" fillId="0" borderId="76" xfId="0" applyFont="1" applyBorder="1" applyAlignment="1">
      <alignment vertical="center"/>
    </xf>
    <xf numFmtId="0" fontId="54" fillId="19" borderId="76" xfId="0" applyFont="1" applyFill="1" applyBorder="1" applyAlignment="1">
      <alignment vertical="center"/>
    </xf>
    <xf numFmtId="0" fontId="46" fillId="0" borderId="64" xfId="0" applyFont="1" applyFill="1" applyBorder="1" applyAlignment="1">
      <alignment horizontal="center" vertical="center" wrapText="1"/>
    </xf>
    <xf numFmtId="0" fontId="1" fillId="27" borderId="6" xfId="0" applyFont="1" applyFill="1" applyBorder="1" applyAlignment="1">
      <alignment vertical="center" wrapText="1"/>
    </xf>
    <xf numFmtId="0" fontId="39" fillId="30" borderId="21" xfId="0" applyFont="1" applyFill="1" applyBorder="1" applyAlignment="1">
      <alignment vertical="center" wrapText="1"/>
    </xf>
    <xf numFmtId="0" fontId="45" fillId="0" borderId="6" xfId="0" applyFont="1" applyBorder="1" applyAlignment="1">
      <alignment horizontal="center" vertical="center" wrapText="1"/>
    </xf>
    <xf numFmtId="0" fontId="1" fillId="34" borderId="6" xfId="0" applyFont="1" applyFill="1" applyBorder="1" applyAlignment="1">
      <alignment vertical="center" wrapText="1"/>
    </xf>
    <xf numFmtId="0" fontId="1" fillId="35" borderId="6" xfId="0" applyFont="1" applyFill="1" applyBorder="1" applyAlignment="1">
      <alignment vertical="center" wrapText="1"/>
    </xf>
    <xf numFmtId="0" fontId="1" fillId="28" borderId="6" xfId="0" applyFont="1" applyFill="1" applyBorder="1" applyAlignment="1">
      <alignment vertical="center" wrapText="1"/>
    </xf>
    <xf numFmtId="0" fontId="1" fillId="37" borderId="6" xfId="0" applyFont="1" applyFill="1" applyBorder="1" applyAlignment="1">
      <alignment vertical="center" wrapText="1"/>
    </xf>
    <xf numFmtId="0" fontId="1" fillId="38" borderId="6" xfId="0" applyFont="1" applyFill="1" applyBorder="1" applyAlignment="1">
      <alignment vertical="center"/>
    </xf>
    <xf numFmtId="0" fontId="1" fillId="0" borderId="30" xfId="0" applyFont="1" applyBorder="1" applyAlignment="1">
      <alignment horizontal="center" vertical="center"/>
    </xf>
    <xf numFmtId="0" fontId="1" fillId="0" borderId="7" xfId="0" applyFont="1" applyBorder="1" applyAlignment="1">
      <alignment horizontal="center" vertical="center"/>
    </xf>
    <xf numFmtId="0" fontId="1" fillId="0" borderId="7" xfId="12" applyFont="1" applyFill="1" applyBorder="1" applyAlignment="1">
      <alignment horizontal="center" vertical="center"/>
    </xf>
    <xf numFmtId="0" fontId="1" fillId="0" borderId="7" xfId="0" applyFont="1" applyFill="1" applyBorder="1" applyAlignment="1">
      <alignment horizontal="center" vertical="center"/>
    </xf>
    <xf numFmtId="0" fontId="1" fillId="0" borderId="32" xfId="0" applyFont="1" applyFill="1" applyBorder="1" applyAlignment="1">
      <alignment horizontal="center" vertical="center"/>
    </xf>
    <xf numFmtId="0" fontId="1" fillId="0" borderId="59" xfId="0" applyFont="1" applyBorder="1" applyAlignment="1">
      <alignment horizontal="center" vertical="center"/>
    </xf>
    <xf numFmtId="0" fontId="19" fillId="0" borderId="7" xfId="0" applyFont="1" applyBorder="1" applyAlignment="1">
      <alignment horizontal="center" vertical="center"/>
    </xf>
    <xf numFmtId="0" fontId="1" fillId="0" borderId="32" xfId="0" applyFont="1" applyBorder="1" applyAlignment="1">
      <alignment horizontal="center" vertical="center"/>
    </xf>
    <xf numFmtId="0" fontId="1" fillId="0" borderId="3" xfId="0" applyFont="1" applyFill="1" applyBorder="1" applyAlignment="1">
      <alignment vertical="center" wrapText="1"/>
    </xf>
    <xf numFmtId="0" fontId="0" fillId="0" borderId="3" xfId="0" applyBorder="1" applyAlignment="1">
      <alignment vertical="center" wrapText="1"/>
    </xf>
    <xf numFmtId="0" fontId="1" fillId="27" borderId="3" xfId="0" applyFont="1" applyFill="1" applyBorder="1" applyAlignment="1">
      <alignment vertical="center"/>
    </xf>
    <xf numFmtId="0" fontId="39" fillId="30" borderId="3" xfId="0" applyFont="1" applyFill="1" applyBorder="1" applyAlignment="1">
      <alignment vertical="center" wrapText="1"/>
    </xf>
    <xf numFmtId="0" fontId="1" fillId="0" borderId="3" xfId="0" applyFont="1" applyBorder="1" applyAlignment="1">
      <alignment vertical="center"/>
    </xf>
    <xf numFmtId="0" fontId="1" fillId="36" borderId="23" xfId="0" applyFont="1" applyFill="1" applyBorder="1" applyAlignment="1">
      <alignment vertical="center" wrapText="1"/>
    </xf>
    <xf numFmtId="0" fontId="46" fillId="0" borderId="77" xfId="0" applyFont="1" applyFill="1" applyBorder="1" applyAlignment="1">
      <alignment horizontal="center" vertical="center" wrapText="1"/>
    </xf>
    <xf numFmtId="0" fontId="1" fillId="26" borderId="8" xfId="0" applyFont="1" applyFill="1" applyBorder="1" applyAlignment="1">
      <alignment horizontal="center" wrapText="1"/>
    </xf>
    <xf numFmtId="49" fontId="6" fillId="0" borderId="58" xfId="0" applyNumberFormat="1" applyFont="1" applyBorder="1" applyAlignment="1">
      <alignment horizontal="center" wrapText="1"/>
    </xf>
    <xf numFmtId="0" fontId="1" fillId="26" borderId="0" xfId="0" applyFont="1" applyFill="1" applyBorder="1" applyAlignment="1">
      <alignment horizontal="center" wrapText="1"/>
    </xf>
    <xf numFmtId="0" fontId="0" fillId="0" borderId="34" xfId="0" applyBorder="1" applyAlignment="1">
      <alignment horizontal="left"/>
    </xf>
    <xf numFmtId="0" fontId="1" fillId="0" borderId="8" xfId="0" applyFont="1" applyBorder="1" applyAlignment="1">
      <alignment horizontal="left"/>
    </xf>
    <xf numFmtId="0" fontId="0" fillId="0" borderId="37" xfId="0" applyBorder="1" applyAlignment="1">
      <alignment horizontal="left"/>
    </xf>
    <xf numFmtId="0" fontId="6" fillId="24" borderId="72" xfId="0" applyFont="1" applyFill="1" applyBorder="1" applyAlignment="1">
      <alignment horizontal="left" wrapText="1"/>
    </xf>
    <xf numFmtId="0" fontId="6" fillId="24" borderId="51" xfId="0" applyFont="1" applyFill="1" applyBorder="1" applyAlignment="1">
      <alignment horizontal="left" wrapText="1"/>
    </xf>
    <xf numFmtId="0" fontId="0" fillId="24" borderId="72" xfId="0" applyFill="1" applyBorder="1" applyAlignment="1">
      <alignment horizontal="left"/>
    </xf>
    <xf numFmtId="0" fontId="0" fillId="24" borderId="14" xfId="0" applyFill="1" applyBorder="1" applyAlignment="1">
      <alignment horizontal="left"/>
    </xf>
    <xf numFmtId="0" fontId="0" fillId="24" borderId="51" xfId="0" applyFill="1" applyBorder="1" applyAlignment="1">
      <alignment horizontal="left"/>
    </xf>
    <xf numFmtId="0" fontId="1" fillId="0" borderId="34" xfId="0" applyFont="1" applyFill="1" applyBorder="1" applyAlignment="1">
      <alignment horizontal="left" vertical="top" wrapText="1"/>
    </xf>
    <xf numFmtId="0" fontId="1" fillId="0" borderId="37" xfId="0" applyFont="1" applyFill="1" applyBorder="1" applyAlignment="1">
      <alignment horizontal="left" vertical="top" wrapText="1"/>
    </xf>
    <xf numFmtId="0" fontId="0" fillId="0" borderId="8" xfId="0" applyBorder="1" applyAlignment="1">
      <alignment horizontal="left"/>
    </xf>
    <xf numFmtId="0" fontId="0" fillId="0" borderId="9" xfId="0" applyBorder="1" applyAlignment="1">
      <alignment horizontal="left"/>
    </xf>
    <xf numFmtId="0" fontId="0" fillId="17" borderId="3" xfId="0" applyFill="1" applyBorder="1" applyAlignment="1">
      <alignment horizontal="left"/>
    </xf>
    <xf numFmtId="0" fontId="0" fillId="44" borderId="9" xfId="0" applyFill="1" applyBorder="1" applyAlignment="1">
      <alignment horizontal="left"/>
    </xf>
    <xf numFmtId="0" fontId="55" fillId="24" borderId="9" xfId="0" applyFont="1" applyFill="1" applyBorder="1" applyAlignment="1">
      <alignment horizontal="left"/>
    </xf>
    <xf numFmtId="0" fontId="55" fillId="24" borderId="3" xfId="0" applyFont="1" applyFill="1" applyBorder="1" applyAlignment="1">
      <alignment horizontal="left"/>
    </xf>
    <xf numFmtId="0" fontId="55" fillId="24" borderId="6" xfId="0" applyFont="1" applyFill="1" applyBorder="1" applyAlignment="1">
      <alignment horizontal="left"/>
    </xf>
    <xf numFmtId="0" fontId="1" fillId="0" borderId="72" xfId="0" applyFont="1" applyFill="1" applyBorder="1" applyAlignment="1">
      <alignment horizontal="left" vertical="top" wrapText="1"/>
    </xf>
    <xf numFmtId="0" fontId="1" fillId="0" borderId="51" xfId="0" applyFont="1" applyFill="1" applyBorder="1" applyAlignment="1">
      <alignment horizontal="left" vertical="top" wrapText="1"/>
    </xf>
    <xf numFmtId="0" fontId="55" fillId="24" borderId="72" xfId="0" applyFont="1" applyFill="1" applyBorder="1" applyAlignment="1">
      <alignment horizontal="left"/>
    </xf>
    <xf numFmtId="0" fontId="55" fillId="24" borderId="14" xfId="0" applyFont="1" applyFill="1" applyBorder="1" applyAlignment="1">
      <alignment horizontal="left"/>
    </xf>
    <xf numFmtId="0" fontId="55" fillId="24" borderId="51" xfId="0" applyFont="1" applyFill="1" applyBorder="1" applyAlignment="1">
      <alignment horizontal="left"/>
    </xf>
    <xf numFmtId="0" fontId="6" fillId="24" borderId="34" xfId="0" applyFont="1" applyFill="1" applyBorder="1" applyAlignment="1">
      <alignment horizontal="left" wrapText="1"/>
    </xf>
    <xf numFmtId="0" fontId="6" fillId="24" borderId="37" xfId="0" applyFont="1" applyFill="1" applyBorder="1" applyAlignment="1">
      <alignment horizontal="left" wrapText="1"/>
    </xf>
    <xf numFmtId="0" fontId="55" fillId="24" borderId="34" xfId="0" applyFont="1" applyFill="1" applyBorder="1" applyAlignment="1">
      <alignment horizontal="left"/>
    </xf>
    <xf numFmtId="0" fontId="55" fillId="24" borderId="8" xfId="0" applyFont="1" applyFill="1" applyBorder="1" applyAlignment="1">
      <alignment horizontal="left"/>
    </xf>
    <xf numFmtId="0" fontId="55" fillId="24" borderId="37" xfId="0" applyFont="1" applyFill="1" applyBorder="1" applyAlignment="1">
      <alignment horizontal="left"/>
    </xf>
    <xf numFmtId="0" fontId="0" fillId="17" borderId="6" xfId="0" applyFill="1" applyBorder="1" applyAlignment="1">
      <alignment horizontal="left"/>
    </xf>
    <xf numFmtId="0" fontId="31" fillId="0" borderId="9" xfId="0" applyFont="1" applyFill="1" applyBorder="1" applyAlignment="1">
      <alignment horizontal="left" wrapText="1"/>
    </xf>
    <xf numFmtId="0" fontId="0" fillId="24" borderId="9" xfId="0" applyFill="1" applyBorder="1" applyAlignment="1">
      <alignment horizontal="left"/>
    </xf>
    <xf numFmtId="0" fontId="0" fillId="24" borderId="3" xfId="0" applyFill="1" applyBorder="1" applyAlignment="1">
      <alignment horizontal="left"/>
    </xf>
    <xf numFmtId="0" fontId="0" fillId="24" borderId="6" xfId="0" applyFill="1" applyBorder="1" applyAlignment="1">
      <alignment horizontal="left"/>
    </xf>
    <xf numFmtId="0" fontId="0" fillId="0" borderId="72" xfId="0" applyFill="1" applyBorder="1" applyAlignment="1">
      <alignment horizontal="left" wrapText="1"/>
    </xf>
    <xf numFmtId="0" fontId="0" fillId="0" borderId="51" xfId="0" applyFill="1" applyBorder="1" applyAlignment="1">
      <alignment horizontal="left" wrapText="1"/>
    </xf>
    <xf numFmtId="0" fontId="0" fillId="24" borderId="34" xfId="0" applyFill="1" applyBorder="1" applyAlignment="1">
      <alignment horizontal="left"/>
    </xf>
    <xf numFmtId="0" fontId="0" fillId="24" borderId="8" xfId="0" applyFill="1" applyBorder="1" applyAlignment="1">
      <alignment horizontal="left"/>
    </xf>
    <xf numFmtId="0" fontId="0" fillId="24" borderId="37" xfId="0" applyFill="1" applyBorder="1" applyAlignment="1">
      <alignment horizontal="left"/>
    </xf>
    <xf numFmtId="0" fontId="0" fillId="0" borderId="10" xfId="0" applyBorder="1" applyAlignment="1">
      <alignment horizontal="left"/>
    </xf>
    <xf numFmtId="0" fontId="0" fillId="44" borderId="3" xfId="0" applyFill="1" applyBorder="1" applyAlignment="1">
      <alignment horizontal="left"/>
    </xf>
    <xf numFmtId="0" fontId="54" fillId="0" borderId="3" xfId="0" applyFont="1" applyBorder="1" applyAlignment="1">
      <alignment vertical="center"/>
    </xf>
    <xf numFmtId="0" fontId="0" fillId="0" borderId="49" xfId="0" applyBorder="1" applyAlignment="1">
      <alignment horizontal="left"/>
    </xf>
    <xf numFmtId="0" fontId="0" fillId="32" borderId="37" xfId="0" applyFill="1" applyBorder="1" applyAlignment="1">
      <alignment horizontal="left"/>
    </xf>
    <xf numFmtId="0" fontId="0" fillId="32" borderId="6" xfId="0" applyFill="1" applyBorder="1" applyAlignment="1">
      <alignment horizontal="left"/>
    </xf>
    <xf numFmtId="0" fontId="0" fillId="32" borderId="51" xfId="0" applyFill="1" applyBorder="1" applyAlignment="1">
      <alignment horizontal="left"/>
    </xf>
    <xf numFmtId="0" fontId="0" fillId="0" borderId="39" xfId="0" applyBorder="1" applyAlignment="1">
      <alignment horizontal="center"/>
    </xf>
    <xf numFmtId="0" fontId="0" fillId="0" borderId="38" xfId="0" applyBorder="1" applyAlignment="1">
      <alignment horizontal="center"/>
    </xf>
    <xf numFmtId="0" fontId="9" fillId="0" borderId="28" xfId="0" applyFont="1" applyBorder="1" applyAlignment="1">
      <alignment horizontal="center"/>
    </xf>
    <xf numFmtId="0" fontId="0" fillId="0" borderId="13" xfId="0" applyBorder="1" applyAlignment="1">
      <alignment horizontal="center"/>
    </xf>
    <xf numFmtId="0" fontId="9" fillId="0" borderId="48" xfId="0" applyFont="1" applyBorder="1" applyAlignment="1">
      <alignment horizontal="center"/>
    </xf>
    <xf numFmtId="0" fontId="0" fillId="0" borderId="48" xfId="0" applyBorder="1" applyAlignment="1">
      <alignment horizontal="center"/>
    </xf>
    <xf numFmtId="0" fontId="0" fillId="0" borderId="57" xfId="0" applyBorder="1" applyAlignment="1">
      <alignment horizontal="center"/>
    </xf>
    <xf numFmtId="0" fontId="9" fillId="0" borderId="58" xfId="0" applyFont="1" applyBorder="1" applyAlignment="1">
      <alignment horizontal="center"/>
    </xf>
    <xf numFmtId="0" fontId="9" fillId="0" borderId="57" xfId="0" applyFont="1" applyBorder="1" applyAlignment="1">
      <alignment horizontal="center"/>
    </xf>
    <xf numFmtId="0" fontId="0" fillId="0" borderId="9" xfId="0" applyBorder="1" applyAlignment="1">
      <alignment horizontal="center"/>
    </xf>
    <xf numFmtId="0" fontId="0" fillId="0" borderId="3" xfId="0" applyBorder="1" applyAlignment="1">
      <alignment horizontal="center"/>
    </xf>
    <xf numFmtId="0" fontId="0" fillId="0" borderId="10" xfId="0" applyBorder="1" applyAlignment="1">
      <alignment horizontal="center"/>
    </xf>
    <xf numFmtId="0" fontId="9" fillId="0" borderId="55" xfId="0" applyFont="1" applyBorder="1" applyAlignment="1">
      <alignment horizontal="center"/>
    </xf>
    <xf numFmtId="0" fontId="9" fillId="0" borderId="61" xfId="0" applyFont="1" applyBorder="1" applyAlignment="1">
      <alignment horizontal="center"/>
    </xf>
    <xf numFmtId="0" fontId="9" fillId="0" borderId="0" xfId="0" applyFont="1" applyBorder="1" applyAlignment="1">
      <alignment horizontal="center"/>
    </xf>
    <xf numFmtId="0" fontId="9" fillId="0" borderId="54" xfId="0" applyFont="1" applyBorder="1" applyAlignment="1">
      <alignment horizontal="center"/>
    </xf>
    <xf numFmtId="0" fontId="9" fillId="0" borderId="3" xfId="0" applyFont="1" applyBorder="1" applyAlignment="1">
      <alignment horizontal="center"/>
    </xf>
    <xf numFmtId="0" fontId="9" fillId="0" borderId="59" xfId="0" applyFont="1" applyBorder="1" applyAlignment="1">
      <alignment horizontal="center"/>
    </xf>
    <xf numFmtId="0" fontId="9" fillId="0" borderId="49" xfId="0" applyFont="1" applyBorder="1" applyAlignment="1">
      <alignment horizontal="center"/>
    </xf>
    <xf numFmtId="0" fontId="0" fillId="0" borderId="7" xfId="0" applyBorder="1" applyAlignment="1">
      <alignment horizontal="center"/>
    </xf>
    <xf numFmtId="0" fontId="0" fillId="0" borderId="6" xfId="0" applyBorder="1" applyAlignment="1">
      <alignment horizontal="center"/>
    </xf>
    <xf numFmtId="0" fontId="9" fillId="0" borderId="60" xfId="0" applyFont="1" applyBorder="1" applyAlignment="1">
      <alignment horizontal="center"/>
    </xf>
    <xf numFmtId="0" fontId="9" fillId="0" borderId="4" xfId="0" applyFont="1" applyBorder="1" applyAlignment="1">
      <alignment horizontal="center"/>
    </xf>
    <xf numFmtId="0" fontId="9" fillId="0" borderId="18" xfId="0" applyFont="1" applyBorder="1" applyAlignment="1">
      <alignment horizontal="center"/>
    </xf>
    <xf numFmtId="0" fontId="9" fillId="0" borderId="1" xfId="0" applyFont="1" applyBorder="1" applyAlignment="1">
      <alignment horizontal="center"/>
    </xf>
    <xf numFmtId="0" fontId="53" fillId="0" borderId="28" xfId="0" applyFont="1" applyBorder="1" applyAlignment="1">
      <alignment horizontal="center"/>
    </xf>
    <xf numFmtId="0" fontId="53" fillId="0" borderId="43" xfId="0" applyFont="1" applyBorder="1" applyAlignment="1">
      <alignment horizontal="center"/>
    </xf>
    <xf numFmtId="0" fontId="53" fillId="0" borderId="50" xfId="0" applyFont="1" applyBorder="1" applyAlignment="1">
      <alignment horizontal="center"/>
    </xf>
    <xf numFmtId="49" fontId="6" fillId="0" borderId="58" xfId="0" applyNumberFormat="1" applyFont="1" applyBorder="1" applyAlignment="1">
      <alignment horizontal="center" wrapText="1"/>
    </xf>
    <xf numFmtId="0" fontId="0" fillId="0" borderId="48" xfId="0" applyBorder="1" applyAlignment="1">
      <alignment horizontal="center" wrapText="1"/>
    </xf>
    <xf numFmtId="0" fontId="0" fillId="0" borderId="57" xfId="0" applyBorder="1" applyAlignment="1">
      <alignment horizontal="center" wrapText="1"/>
    </xf>
    <xf numFmtId="0" fontId="0" fillId="0" borderId="48" xfId="0" applyBorder="1" applyAlignment="1">
      <alignment wrapText="1"/>
    </xf>
    <xf numFmtId="0" fontId="0" fillId="0" borderId="57" xfId="0" applyBorder="1" applyAlignment="1">
      <alignment wrapText="1"/>
    </xf>
    <xf numFmtId="0" fontId="25" fillId="22" borderId="0" xfId="0" applyFont="1" applyFill="1" applyBorder="1" applyAlignment="1">
      <alignment horizontal="center"/>
    </xf>
    <xf numFmtId="0" fontId="6" fillId="23" borderId="0" xfId="0" applyFont="1" applyFill="1" applyBorder="1" applyAlignment="1">
      <alignment horizontal="center"/>
    </xf>
    <xf numFmtId="0" fontId="27" fillId="12" borderId="0" xfId="0" applyFont="1" applyFill="1" applyBorder="1" applyAlignment="1">
      <alignment horizontal="center"/>
    </xf>
    <xf numFmtId="0" fontId="27" fillId="24" borderId="0" xfId="0" applyFont="1" applyFill="1" applyBorder="1" applyAlignment="1">
      <alignment horizontal="center"/>
    </xf>
    <xf numFmtId="0" fontId="6" fillId="15" borderId="0" xfId="0" applyFont="1" applyFill="1" applyBorder="1" applyAlignment="1">
      <alignment horizontal="center"/>
    </xf>
    <xf numFmtId="0" fontId="14" fillId="0" borderId="39" xfId="0" applyFont="1" applyBorder="1" applyAlignment="1">
      <alignment horizontal="center" wrapText="1"/>
    </xf>
    <xf numFmtId="0" fontId="14" fillId="0" borderId="38" xfId="0" applyFont="1" applyBorder="1" applyAlignment="1">
      <alignment horizontal="center" wrapText="1"/>
    </xf>
    <xf numFmtId="0" fontId="14" fillId="0" borderId="47" xfId="0" applyFont="1" applyBorder="1" applyAlignment="1">
      <alignment horizontal="center" wrapText="1"/>
    </xf>
    <xf numFmtId="0" fontId="6" fillId="0" borderId="39" xfId="0" applyFont="1" applyBorder="1" applyAlignment="1">
      <alignment horizontal="center" wrapText="1"/>
    </xf>
    <xf numFmtId="0" fontId="6" fillId="0" borderId="38" xfId="0" applyFont="1" applyBorder="1" applyAlignment="1">
      <alignment horizontal="center" wrapText="1"/>
    </xf>
    <xf numFmtId="0" fontId="0" fillId="0" borderId="38" xfId="0" applyBorder="1" applyAlignment="1">
      <alignment horizontal="center" wrapText="1"/>
    </xf>
    <xf numFmtId="0" fontId="2" fillId="0" borderId="29" xfId="0" applyFont="1" applyBorder="1" applyAlignment="1">
      <alignment horizontal="center" vertical="center" wrapText="1"/>
    </xf>
    <xf numFmtId="0" fontId="2" fillId="0" borderId="70" xfId="0" applyFont="1" applyBorder="1" applyAlignment="1">
      <alignment horizontal="center" vertical="center" wrapText="1"/>
    </xf>
    <xf numFmtId="0" fontId="2" fillId="0" borderId="32" xfId="0" applyFont="1" applyBorder="1" applyAlignment="1">
      <alignment horizontal="center" vertical="center" wrapText="1"/>
    </xf>
    <xf numFmtId="1" fontId="6" fillId="0" borderId="39" xfId="0" applyNumberFormat="1" applyFont="1" applyBorder="1" applyAlignment="1">
      <alignment horizontal="center" wrapText="1"/>
    </xf>
    <xf numFmtId="1" fontId="6" fillId="0" borderId="38" xfId="0" applyNumberFormat="1" applyFont="1" applyBorder="1" applyAlignment="1">
      <alignment horizontal="center" wrapText="1"/>
    </xf>
    <xf numFmtId="1" fontId="6" fillId="0" borderId="35" xfId="0" applyNumberFormat="1" applyFont="1" applyBorder="1" applyAlignment="1">
      <alignment horizontal="center" wrapText="1"/>
    </xf>
    <xf numFmtId="0" fontId="6" fillId="0" borderId="35" xfId="0" applyFont="1" applyBorder="1" applyAlignment="1">
      <alignment horizontal="center" wrapText="1"/>
    </xf>
    <xf numFmtId="0" fontId="6" fillId="0" borderId="18" xfId="0" applyFont="1" applyBorder="1" applyAlignment="1">
      <alignment horizontal="center" wrapText="1"/>
    </xf>
    <xf numFmtId="0" fontId="6" fillId="0" borderId="55" xfId="0" applyFont="1" applyBorder="1" applyAlignment="1">
      <alignment horizontal="center" wrapText="1"/>
    </xf>
    <xf numFmtId="1" fontId="6" fillId="0" borderId="39" xfId="0" applyNumberFormat="1" applyFont="1" applyFill="1" applyBorder="1" applyAlignment="1">
      <alignment horizontal="center" wrapText="1"/>
    </xf>
    <xf numFmtId="1" fontId="6" fillId="0" borderId="38" xfId="0" applyNumberFormat="1" applyFont="1" applyFill="1" applyBorder="1" applyAlignment="1">
      <alignment horizontal="center" wrapText="1"/>
    </xf>
    <xf numFmtId="0" fontId="2" fillId="0" borderId="39" xfId="0" applyFont="1" applyBorder="1" applyAlignment="1">
      <alignment horizontal="left" vertical="center" wrapText="1"/>
    </xf>
    <xf numFmtId="0" fontId="2" fillId="0" borderId="38" xfId="0" applyFont="1" applyBorder="1" applyAlignment="1">
      <alignment horizontal="left" vertical="center" wrapText="1"/>
    </xf>
    <xf numFmtId="0" fontId="6" fillId="0" borderId="39" xfId="0" applyFont="1" applyFill="1" applyBorder="1" applyAlignment="1">
      <alignment horizontal="center"/>
    </xf>
    <xf numFmtId="0" fontId="6" fillId="0" borderId="38" xfId="0" applyFont="1" applyFill="1" applyBorder="1" applyAlignment="1">
      <alignment horizontal="center"/>
    </xf>
    <xf numFmtId="0" fontId="1" fillId="38" borderId="6" xfId="0" applyFont="1" applyFill="1" applyBorder="1" applyAlignment="1">
      <alignment horizontal="center" wrapText="1"/>
    </xf>
    <xf numFmtId="0" fontId="1" fillId="38" borderId="7" xfId="0" applyFont="1" applyFill="1" applyBorder="1" applyAlignment="1">
      <alignment horizontal="center" wrapText="1"/>
    </xf>
    <xf numFmtId="0" fontId="1" fillId="43" borderId="6" xfId="0" applyFont="1" applyFill="1" applyBorder="1" applyAlignment="1">
      <alignment horizontal="center" wrapText="1"/>
    </xf>
    <xf numFmtId="0" fontId="1" fillId="43" borderId="21" xfId="0" applyFont="1" applyFill="1" applyBorder="1" applyAlignment="1">
      <alignment horizontal="center" wrapText="1"/>
    </xf>
    <xf numFmtId="0" fontId="1" fillId="43" borderId="7" xfId="0" applyFont="1" applyFill="1" applyBorder="1" applyAlignment="1">
      <alignment horizontal="center" wrapText="1"/>
    </xf>
    <xf numFmtId="0" fontId="9" fillId="0" borderId="37" xfId="0" applyFont="1" applyBorder="1" applyAlignment="1">
      <alignment horizontal="center"/>
    </xf>
    <xf numFmtId="0" fontId="9" fillId="0" borderId="36" xfId="0" applyFont="1" applyBorder="1" applyAlignment="1">
      <alignment horizontal="center"/>
    </xf>
    <xf numFmtId="0" fontId="9" fillId="0" borderId="26" xfId="0" applyFont="1" applyBorder="1" applyAlignment="1">
      <alignment horizontal="center"/>
    </xf>
    <xf numFmtId="0" fontId="9" fillId="0" borderId="12" xfId="0" applyFont="1" applyBorder="1" applyAlignment="1">
      <alignment horizontal="center"/>
    </xf>
    <xf numFmtId="0" fontId="9" fillId="0" borderId="11" xfId="0" applyFont="1" applyBorder="1" applyAlignment="1">
      <alignment horizontal="center"/>
    </xf>
    <xf numFmtId="0" fontId="9" fillId="0" borderId="30" xfId="0" applyFont="1" applyBorder="1" applyAlignment="1">
      <alignment horizontal="center"/>
    </xf>
    <xf numFmtId="0" fontId="9" fillId="0" borderId="56" xfId="0" applyFont="1" applyBorder="1" applyAlignment="1">
      <alignment horizontal="center"/>
    </xf>
    <xf numFmtId="0" fontId="9" fillId="0" borderId="69" xfId="0" applyFont="1" applyBorder="1" applyAlignment="1">
      <alignment horizontal="center"/>
    </xf>
    <xf numFmtId="0" fontId="9" fillId="0" borderId="42" xfId="0" applyFont="1" applyBorder="1" applyAlignment="1">
      <alignment horizontal="center"/>
    </xf>
    <xf numFmtId="0" fontId="9" fillId="0" borderId="21" xfId="0" applyFont="1" applyBorder="1" applyAlignment="1">
      <alignment horizontal="center"/>
    </xf>
    <xf numFmtId="0" fontId="9" fillId="0" borderId="7" xfId="0" applyFont="1" applyBorder="1" applyAlignment="1">
      <alignment horizontal="center"/>
    </xf>
    <xf numFmtId="0" fontId="9" fillId="0" borderId="6" xfId="0" applyFont="1" applyBorder="1" applyAlignment="1">
      <alignment horizontal="center"/>
    </xf>
    <xf numFmtId="0" fontId="0" fillId="0" borderId="21" xfId="0" applyBorder="1" applyAlignment="1">
      <alignment horizontal="center"/>
    </xf>
    <xf numFmtId="0" fontId="0" fillId="0" borderId="43" xfId="0" applyBorder="1" applyAlignment="1">
      <alignment horizontal="center"/>
    </xf>
    <xf numFmtId="0" fontId="0" fillId="0" borderId="59" xfId="0" applyBorder="1" applyAlignment="1">
      <alignment horizontal="center"/>
    </xf>
    <xf numFmtId="0" fontId="4" fillId="0" borderId="57" xfId="0" applyFont="1" applyBorder="1" applyAlignment="1">
      <alignment horizontal="center" vertical="center" wrapText="1"/>
    </xf>
    <xf numFmtId="0" fontId="0" fillId="0" borderId="15" xfId="0" applyBorder="1" applyAlignment="1">
      <alignment horizontal="center" vertical="center" wrapText="1"/>
    </xf>
    <xf numFmtId="0" fontId="4" fillId="0" borderId="18" xfId="0" applyFont="1" applyBorder="1" applyAlignment="1">
      <alignment horizontal="center" vertical="center" wrapText="1"/>
    </xf>
    <xf numFmtId="0" fontId="4" fillId="0" borderId="62" xfId="0" applyFont="1" applyBorder="1" applyAlignment="1">
      <alignment horizontal="center" vertical="center" wrapText="1"/>
    </xf>
    <xf numFmtId="0" fontId="4" fillId="0" borderId="63" xfId="0" applyFont="1" applyBorder="1" applyAlignment="1">
      <alignment horizontal="center" vertical="center" wrapText="1"/>
    </xf>
    <xf numFmtId="0" fontId="4" fillId="0" borderId="44" xfId="0" applyFont="1" applyBorder="1" applyAlignment="1">
      <alignment horizontal="center" vertical="center" wrapText="1"/>
    </xf>
    <xf numFmtId="0" fontId="3" fillId="0" borderId="56" xfId="0" applyFont="1" applyBorder="1" applyAlignment="1">
      <alignment horizontal="center" vertical="center" wrapText="1"/>
    </xf>
    <xf numFmtId="0" fontId="3" fillId="0" borderId="62" xfId="0" applyFont="1" applyBorder="1" applyAlignment="1">
      <alignment horizontal="center" vertical="center" wrapText="1"/>
    </xf>
    <xf numFmtId="0" fontId="3" fillId="0" borderId="64" xfId="0" applyFont="1" applyBorder="1" applyAlignment="1">
      <alignment horizontal="center" vertical="center" wrapText="1"/>
    </xf>
    <xf numFmtId="0" fontId="3" fillId="0" borderId="44" xfId="0" applyFont="1" applyBorder="1" applyAlignment="1">
      <alignment horizontal="center" vertical="center" wrapText="1"/>
    </xf>
    <xf numFmtId="0" fontId="16" fillId="0" borderId="48" xfId="0" applyFont="1" applyFill="1" applyBorder="1" applyAlignment="1">
      <alignment horizontal="center" vertical="center" wrapText="1"/>
    </xf>
    <xf numFmtId="0" fontId="0" fillId="0" borderId="14" xfId="0" applyBorder="1" applyAlignment="1">
      <alignment horizontal="center" vertical="center" wrapText="1"/>
    </xf>
    <xf numFmtId="0" fontId="16" fillId="0" borderId="57" xfId="0" applyFont="1" applyFill="1" applyBorder="1" applyAlignment="1">
      <alignment horizontal="center" vertical="center" wrapText="1"/>
    </xf>
    <xf numFmtId="0" fontId="4" fillId="0" borderId="48" xfId="0" applyFont="1" applyBorder="1" applyAlignment="1">
      <alignment horizontal="center" vertical="center" wrapText="1"/>
    </xf>
    <xf numFmtId="0" fontId="4" fillId="0" borderId="14" xfId="0" applyFont="1" applyBorder="1" applyAlignment="1">
      <alignment horizontal="center" vertical="center" wrapText="1"/>
    </xf>
    <xf numFmtId="0" fontId="2" fillId="0" borderId="60" xfId="0" applyFont="1" applyBorder="1" applyAlignment="1">
      <alignment horizontal="center" vertical="center" wrapText="1"/>
    </xf>
    <xf numFmtId="0" fontId="5" fillId="0" borderId="65" xfId="0" applyFont="1" applyBorder="1" applyAlignment="1">
      <alignment horizontal="center" vertical="center" wrapText="1"/>
    </xf>
    <xf numFmtId="0" fontId="2" fillId="0" borderId="18" xfId="0" applyFont="1" applyBorder="1" applyAlignment="1">
      <alignment horizontal="center" vertical="center" wrapText="1"/>
    </xf>
    <xf numFmtId="0" fontId="5" fillId="0" borderId="63" xfId="0" applyFont="1" applyBorder="1" applyAlignment="1">
      <alignment horizontal="center" vertical="center" wrapText="1"/>
    </xf>
    <xf numFmtId="0" fontId="3" fillId="0" borderId="18" xfId="0" applyFont="1" applyBorder="1" applyAlignment="1">
      <alignment horizontal="center" vertical="center" wrapText="1"/>
    </xf>
    <xf numFmtId="0" fontId="3" fillId="0" borderId="63" xfId="0" applyFont="1" applyBorder="1" applyAlignment="1">
      <alignment horizontal="center" vertical="center" wrapText="1"/>
    </xf>
    <xf numFmtId="0" fontId="4" fillId="0" borderId="45" xfId="0" applyFont="1" applyBorder="1" applyAlignment="1">
      <alignment horizontal="center" vertical="center" wrapText="1"/>
    </xf>
    <xf numFmtId="0" fontId="4" fillId="0" borderId="66" xfId="0" applyFont="1" applyBorder="1" applyAlignment="1">
      <alignment horizontal="center" vertical="center" wrapText="1"/>
    </xf>
    <xf numFmtId="0" fontId="54" fillId="0" borderId="0" xfId="0" applyFont="1" applyFill="1" applyBorder="1" applyAlignment="1">
      <alignment vertical="center"/>
    </xf>
  </cellXfs>
  <cellStyles count="13">
    <cellStyle name="Bad" xfId="8" builtinId="27"/>
    <cellStyle name="Good" xfId="7" builtinId="26"/>
    <cellStyle name="Hyperlink" xfId="1" builtinId="8"/>
    <cellStyle name="Normal" xfId="0" builtinId="0"/>
    <cellStyle name="Normal 2" xfId="12"/>
    <cellStyle name="Red" xfId="3"/>
    <cellStyle name="Red 2" xfId="9"/>
    <cellStyle name="Style 1" xfId="4"/>
    <cellStyle name="Style 1 2" xfId="11"/>
    <cellStyle name="Style 2" xfId="5"/>
    <cellStyle name="Style 3" xfId="6"/>
    <cellStyle name="Yellow" xfId="2"/>
    <cellStyle name="Yellow 2" xfId="10"/>
  </cellStyles>
  <dxfs count="0"/>
  <tableStyles count="0" defaultTableStyle="TableStyleMedium9" defaultPivotStyle="PivotStyleLight16"/>
  <colors>
    <mruColors>
      <color rgb="FF0066FF"/>
      <color rgb="FFCCFFCC"/>
      <color rgb="FF99FF33"/>
      <color rgb="FFCC99FF"/>
      <color rgb="FFFF8181"/>
      <color rgb="FF92D050"/>
      <color rgb="FF99FF99"/>
      <color rgb="FFFFCC00"/>
      <color rgb="FF00FFFF"/>
      <color rgb="FFFF757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pn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pn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png"/><Relationship Id="rId63" Type="http://schemas.openxmlformats.org/officeDocument/2006/relationships/image" Target="../media/image63.jpeg"/><Relationship Id="rId68" Type="http://schemas.openxmlformats.org/officeDocument/2006/relationships/image" Target="../media/image68.pn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emf"/><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jpeg"/><Relationship Id="rId58" Type="http://schemas.openxmlformats.org/officeDocument/2006/relationships/image" Target="../media/image58.png"/><Relationship Id="rId66" Type="http://schemas.openxmlformats.org/officeDocument/2006/relationships/image" Target="../media/image66.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png"/><Relationship Id="rId61" Type="http://schemas.openxmlformats.org/officeDocument/2006/relationships/image" Target="../media/image61.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pn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png"/><Relationship Id="rId48" Type="http://schemas.openxmlformats.org/officeDocument/2006/relationships/image" Target="../media/image48.jpeg"/><Relationship Id="rId56" Type="http://schemas.openxmlformats.org/officeDocument/2006/relationships/image" Target="../media/image56.png"/><Relationship Id="rId64" Type="http://schemas.openxmlformats.org/officeDocument/2006/relationships/image" Target="../media/image64.jpeg"/><Relationship Id="rId69" Type="http://schemas.openxmlformats.org/officeDocument/2006/relationships/image" Target="../media/image69.pn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pn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png"/><Relationship Id="rId20" Type="http://schemas.openxmlformats.org/officeDocument/2006/relationships/image" Target="../media/image20.jpe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jpeg"/><Relationship Id="rId70" Type="http://schemas.openxmlformats.org/officeDocument/2006/relationships/image" Target="../media/image70.jpeg"/></Relationships>
</file>

<file path=xl/drawings/drawing1.xml><?xml version="1.0" encoding="utf-8"?>
<xdr:wsDr xmlns:xdr="http://schemas.openxmlformats.org/drawingml/2006/spreadsheetDrawing" xmlns:a="http://schemas.openxmlformats.org/drawingml/2006/main">
  <xdr:twoCellAnchor editAs="oneCell">
    <xdr:from>
      <xdr:col>20</xdr:col>
      <xdr:colOff>2052601</xdr:colOff>
      <xdr:row>10</xdr:row>
      <xdr:rowOff>76200</xdr:rowOff>
    </xdr:from>
    <xdr:to>
      <xdr:col>21</xdr:col>
      <xdr:colOff>14521</xdr:colOff>
      <xdr:row>11</xdr:row>
      <xdr:rowOff>131725</xdr:rowOff>
    </xdr:to>
    <xdr:pic>
      <xdr:nvPicPr>
        <xdr:cNvPr id="27" name="Picture 2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652001" y="10248900"/>
          <a:ext cx="1086120" cy="1198525"/>
        </a:xfrm>
        <a:prstGeom prst="rect">
          <a:avLst/>
        </a:prstGeom>
      </xdr:spPr>
    </xdr:pic>
    <xdr:clientData/>
  </xdr:twoCellAnchor>
  <xdr:twoCellAnchor editAs="oneCell">
    <xdr:from>
      <xdr:col>19</xdr:col>
      <xdr:colOff>2009543</xdr:colOff>
      <xdr:row>32</xdr:row>
      <xdr:rowOff>133494</xdr:rowOff>
    </xdr:from>
    <xdr:to>
      <xdr:col>20</xdr:col>
      <xdr:colOff>266003</xdr:colOff>
      <xdr:row>33</xdr:row>
      <xdr:rowOff>57696</xdr:rowOff>
    </xdr:to>
    <xdr:pic>
      <xdr:nvPicPr>
        <xdr:cNvPr id="184" name="Picture 18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537866" y="34272488"/>
          <a:ext cx="1311430" cy="1445879"/>
        </a:xfrm>
        <a:prstGeom prst="rect">
          <a:avLst/>
        </a:prstGeom>
      </xdr:spPr>
    </xdr:pic>
    <xdr:clientData/>
  </xdr:twoCellAnchor>
  <xdr:twoCellAnchor>
    <xdr:from>
      <xdr:col>18</xdr:col>
      <xdr:colOff>89038</xdr:colOff>
      <xdr:row>3</xdr:row>
      <xdr:rowOff>53153</xdr:rowOff>
    </xdr:from>
    <xdr:to>
      <xdr:col>18</xdr:col>
      <xdr:colOff>1424190</xdr:colOff>
      <xdr:row>3</xdr:row>
      <xdr:rowOff>1523034</xdr:rowOff>
    </xdr:to>
    <xdr:pic>
      <xdr:nvPicPr>
        <xdr:cNvPr id="2" name="Picture 33" descr="http://www.infomar.ie/data/Charts/Waterford/Thumbnails/SouthPriortyArea_1of2.jpg"/>
        <xdr:cNvPicPr>
          <a:picLocks noChangeAspect="1" noChangeArrowheads="1"/>
        </xdr:cNvPicPr>
      </xdr:nvPicPr>
      <xdr:blipFill>
        <a:blip xmlns:r="http://schemas.openxmlformats.org/officeDocument/2006/relationships" r:embed="rId3" cstate="print"/>
        <a:srcRect/>
        <a:stretch>
          <a:fillRect/>
        </a:stretch>
      </xdr:blipFill>
      <xdr:spPr bwMode="auto">
        <a:xfrm>
          <a:off x="10452238" y="538928"/>
          <a:ext cx="516002" cy="107806"/>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25</xdr:col>
      <xdr:colOff>295057</xdr:colOff>
      <xdr:row>4</xdr:row>
      <xdr:rowOff>65377</xdr:rowOff>
    </xdr:from>
    <xdr:to>
      <xdr:col>25</xdr:col>
      <xdr:colOff>1352983</xdr:colOff>
      <xdr:row>4</xdr:row>
      <xdr:rowOff>1377867</xdr:rowOff>
    </xdr:to>
    <xdr:pic>
      <xdr:nvPicPr>
        <xdr:cNvPr id="3" name="Picture 2" descr="BantryDunmanus2.JPG"/>
        <xdr:cNvPicPr>
          <a:picLocks noChangeAspect="1"/>
        </xdr:cNvPicPr>
      </xdr:nvPicPr>
      <xdr:blipFill>
        <a:blip xmlns:r="http://schemas.openxmlformats.org/officeDocument/2006/relationships" r:embed="rId4" cstate="print"/>
        <a:stretch>
          <a:fillRect/>
        </a:stretch>
      </xdr:blipFill>
      <xdr:spPr>
        <a:xfrm>
          <a:off x="14315857" y="713077"/>
          <a:ext cx="314976" cy="93290"/>
        </a:xfrm>
        <a:prstGeom prst="rect">
          <a:avLst/>
        </a:prstGeom>
        <a:ln>
          <a:noFill/>
        </a:ln>
        <a:effectLst>
          <a:outerShdw blurRad="190500" algn="tl" rotWithShape="0">
            <a:srgbClr val="000000">
              <a:alpha val="70000"/>
            </a:srgbClr>
          </a:outerShdw>
        </a:effectLst>
      </xdr:spPr>
    </xdr:pic>
    <xdr:clientData/>
  </xdr:twoCellAnchor>
  <xdr:twoCellAnchor>
    <xdr:from>
      <xdr:col>25</xdr:col>
      <xdr:colOff>371843</xdr:colOff>
      <xdr:row>9</xdr:row>
      <xdr:rowOff>33338</xdr:rowOff>
    </xdr:from>
    <xdr:to>
      <xdr:col>25</xdr:col>
      <xdr:colOff>1309686</xdr:colOff>
      <xdr:row>9</xdr:row>
      <xdr:rowOff>1320512</xdr:rowOff>
    </xdr:to>
    <xdr:pic>
      <xdr:nvPicPr>
        <xdr:cNvPr id="4" name="Picture 3" descr="Cork100K2.JPG"/>
        <xdr:cNvPicPr>
          <a:picLocks noChangeAspect="1"/>
        </xdr:cNvPicPr>
      </xdr:nvPicPr>
      <xdr:blipFill>
        <a:blip xmlns:r="http://schemas.openxmlformats.org/officeDocument/2006/relationships" r:embed="rId5" cstate="print"/>
        <a:stretch>
          <a:fillRect/>
        </a:stretch>
      </xdr:blipFill>
      <xdr:spPr>
        <a:xfrm>
          <a:off x="14392643" y="1490663"/>
          <a:ext cx="242518" cy="125124"/>
        </a:xfrm>
        <a:prstGeom prst="rect">
          <a:avLst/>
        </a:prstGeom>
        <a:ln>
          <a:noFill/>
        </a:ln>
        <a:effectLst>
          <a:outerShdw blurRad="190500" algn="tl" rotWithShape="0">
            <a:srgbClr val="000000">
              <a:alpha val="70000"/>
            </a:srgbClr>
          </a:outerShdw>
        </a:effectLst>
      </xdr:spPr>
    </xdr:pic>
    <xdr:clientData/>
  </xdr:twoCellAnchor>
  <xdr:twoCellAnchor editAs="oneCell">
    <xdr:from>
      <xdr:col>25</xdr:col>
      <xdr:colOff>200025</xdr:colOff>
      <xdr:row>17</xdr:row>
      <xdr:rowOff>9525</xdr:rowOff>
    </xdr:from>
    <xdr:to>
      <xdr:col>25</xdr:col>
      <xdr:colOff>971550</xdr:colOff>
      <xdr:row>17</xdr:row>
      <xdr:rowOff>1000125</xdr:rowOff>
    </xdr:to>
    <xdr:pic>
      <xdr:nvPicPr>
        <xdr:cNvPr id="5" name="Picture 4" descr="Kinsale50k2.JPG"/>
        <xdr:cNvPicPr>
          <a:picLocks noChangeAspect="1"/>
        </xdr:cNvPicPr>
      </xdr:nvPicPr>
      <xdr:blipFill>
        <a:blip xmlns:r="http://schemas.openxmlformats.org/officeDocument/2006/relationships" r:embed="rId6" cstate="print"/>
        <a:stretch>
          <a:fillRect/>
        </a:stretch>
      </xdr:blipFill>
      <xdr:spPr>
        <a:xfrm>
          <a:off x="14220825" y="2762250"/>
          <a:ext cx="409575" cy="152400"/>
        </a:xfrm>
        <a:prstGeom prst="rect">
          <a:avLst/>
        </a:prstGeom>
      </xdr:spPr>
    </xdr:pic>
    <xdr:clientData/>
  </xdr:twoCellAnchor>
  <xdr:twoCellAnchor>
    <xdr:from>
      <xdr:col>25</xdr:col>
      <xdr:colOff>248948</xdr:colOff>
      <xdr:row>17</xdr:row>
      <xdr:rowOff>75464</xdr:rowOff>
    </xdr:from>
    <xdr:to>
      <xdr:col>25</xdr:col>
      <xdr:colOff>1277215</xdr:colOff>
      <xdr:row>17</xdr:row>
      <xdr:rowOff>1352043</xdr:rowOff>
    </xdr:to>
    <xdr:pic>
      <xdr:nvPicPr>
        <xdr:cNvPr id="6" name="Picture 5" descr="Youghal50k2.JPG"/>
        <xdr:cNvPicPr>
          <a:picLocks noChangeAspect="1"/>
        </xdr:cNvPicPr>
      </xdr:nvPicPr>
      <xdr:blipFill>
        <a:blip xmlns:r="http://schemas.openxmlformats.org/officeDocument/2006/relationships" r:embed="rId7" cstate="print"/>
        <a:stretch>
          <a:fillRect/>
        </a:stretch>
      </xdr:blipFill>
      <xdr:spPr>
        <a:xfrm>
          <a:off x="14269748" y="2828189"/>
          <a:ext cx="361517" cy="85954"/>
        </a:xfrm>
        <a:prstGeom prst="rect">
          <a:avLst/>
        </a:prstGeom>
        <a:ln>
          <a:noFill/>
        </a:ln>
        <a:effectLst>
          <a:outerShdw blurRad="190500" algn="tl" rotWithShape="0">
            <a:srgbClr val="000000">
              <a:alpha val="70000"/>
            </a:srgbClr>
          </a:outerShdw>
        </a:effectLst>
      </xdr:spPr>
    </xdr:pic>
    <xdr:clientData/>
  </xdr:twoCellAnchor>
  <xdr:twoCellAnchor>
    <xdr:from>
      <xdr:col>25</xdr:col>
      <xdr:colOff>210698</xdr:colOff>
      <xdr:row>10</xdr:row>
      <xdr:rowOff>47626</xdr:rowOff>
    </xdr:from>
    <xdr:to>
      <xdr:col>25</xdr:col>
      <xdr:colOff>1298429</xdr:colOff>
      <xdr:row>10</xdr:row>
      <xdr:rowOff>1396278</xdr:rowOff>
    </xdr:to>
    <xdr:pic>
      <xdr:nvPicPr>
        <xdr:cNvPr id="7" name="Picture 6" descr="Dingle100k2.JPG"/>
        <xdr:cNvPicPr>
          <a:picLocks noChangeAspect="1"/>
        </xdr:cNvPicPr>
      </xdr:nvPicPr>
      <xdr:blipFill>
        <a:blip xmlns:r="http://schemas.openxmlformats.org/officeDocument/2006/relationships" r:embed="rId8" cstate="print"/>
        <a:stretch>
          <a:fillRect/>
        </a:stretch>
      </xdr:blipFill>
      <xdr:spPr>
        <a:xfrm>
          <a:off x="14231498" y="1666876"/>
          <a:ext cx="401931" cy="110402"/>
        </a:xfrm>
        <a:prstGeom prst="rect">
          <a:avLst/>
        </a:prstGeom>
        <a:ln>
          <a:noFill/>
        </a:ln>
        <a:effectLst>
          <a:outerShdw blurRad="190500" algn="tl" rotWithShape="0">
            <a:srgbClr val="000000">
              <a:alpha val="70000"/>
            </a:srgbClr>
          </a:outerShdw>
        </a:effectLst>
      </xdr:spPr>
    </xdr:pic>
    <xdr:clientData/>
  </xdr:twoCellAnchor>
  <xdr:twoCellAnchor>
    <xdr:from>
      <xdr:col>25</xdr:col>
      <xdr:colOff>238818</xdr:colOff>
      <xdr:row>12</xdr:row>
      <xdr:rowOff>9525</xdr:rowOff>
    </xdr:from>
    <xdr:to>
      <xdr:col>25</xdr:col>
      <xdr:colOff>1309686</xdr:colOff>
      <xdr:row>12</xdr:row>
      <xdr:rowOff>1320512</xdr:rowOff>
    </xdr:to>
    <xdr:pic>
      <xdr:nvPicPr>
        <xdr:cNvPr id="8" name="Picture 7" descr="Dublin100k2.JPG"/>
        <xdr:cNvPicPr>
          <a:picLocks noChangeAspect="1"/>
        </xdr:cNvPicPr>
      </xdr:nvPicPr>
      <xdr:blipFill>
        <a:blip xmlns:r="http://schemas.openxmlformats.org/officeDocument/2006/relationships" r:embed="rId9" cstate="print"/>
        <a:stretch>
          <a:fillRect/>
        </a:stretch>
      </xdr:blipFill>
      <xdr:spPr>
        <a:xfrm>
          <a:off x="14259618" y="1952625"/>
          <a:ext cx="375543" cy="148937"/>
        </a:xfrm>
        <a:prstGeom prst="rect">
          <a:avLst/>
        </a:prstGeom>
        <a:ln>
          <a:noFill/>
        </a:ln>
        <a:effectLst>
          <a:outerShdw blurRad="190500" algn="tl" rotWithShape="0">
            <a:srgbClr val="000000">
              <a:alpha val="70000"/>
            </a:srgbClr>
          </a:outerShdw>
        </a:effectLst>
      </xdr:spPr>
    </xdr:pic>
    <xdr:clientData/>
  </xdr:twoCellAnchor>
  <xdr:twoCellAnchor>
    <xdr:from>
      <xdr:col>25</xdr:col>
      <xdr:colOff>238124</xdr:colOff>
      <xdr:row>13</xdr:row>
      <xdr:rowOff>26227</xdr:rowOff>
    </xdr:from>
    <xdr:to>
      <xdr:col>25</xdr:col>
      <xdr:colOff>1175567</xdr:colOff>
      <xdr:row>13</xdr:row>
      <xdr:rowOff>1353171</xdr:rowOff>
    </xdr:to>
    <xdr:pic>
      <xdr:nvPicPr>
        <xdr:cNvPr id="9" name="Picture 8" descr="Dungarvan50k2.JPG"/>
        <xdr:cNvPicPr>
          <a:picLocks noChangeAspect="1"/>
        </xdr:cNvPicPr>
      </xdr:nvPicPr>
      <xdr:blipFill>
        <a:blip xmlns:r="http://schemas.openxmlformats.org/officeDocument/2006/relationships" r:embed="rId10" cstate="print"/>
        <a:stretch>
          <a:fillRect/>
        </a:stretch>
      </xdr:blipFill>
      <xdr:spPr>
        <a:xfrm>
          <a:off x="14258924" y="2131252"/>
          <a:ext cx="375468" cy="136319"/>
        </a:xfrm>
        <a:prstGeom prst="rect">
          <a:avLst/>
        </a:prstGeom>
        <a:ln>
          <a:noFill/>
        </a:ln>
        <a:effectLst>
          <a:outerShdw blurRad="190500" algn="tl" rotWithShape="0">
            <a:srgbClr val="000000">
              <a:alpha val="70000"/>
            </a:srgbClr>
          </a:outerShdw>
        </a:effectLst>
      </xdr:spPr>
    </xdr:pic>
    <xdr:clientData/>
  </xdr:twoCellAnchor>
  <xdr:twoCellAnchor>
    <xdr:from>
      <xdr:col>25</xdr:col>
      <xdr:colOff>204482</xdr:colOff>
      <xdr:row>15</xdr:row>
      <xdr:rowOff>73883</xdr:rowOff>
    </xdr:from>
    <xdr:to>
      <xdr:col>25</xdr:col>
      <xdr:colOff>1200277</xdr:colOff>
      <xdr:row>15</xdr:row>
      <xdr:rowOff>1399412</xdr:rowOff>
    </xdr:to>
    <xdr:pic>
      <xdr:nvPicPr>
        <xdr:cNvPr id="10" name="Picture 9" descr="Galway120k2.JPG"/>
        <xdr:cNvPicPr>
          <a:picLocks noChangeAspect="1"/>
        </xdr:cNvPicPr>
      </xdr:nvPicPr>
      <xdr:blipFill>
        <a:blip xmlns:r="http://schemas.openxmlformats.org/officeDocument/2006/relationships" r:embed="rId11" cstate="print"/>
        <a:stretch>
          <a:fillRect/>
        </a:stretch>
      </xdr:blipFill>
      <xdr:spPr>
        <a:xfrm>
          <a:off x="14225282" y="2502758"/>
          <a:ext cx="405245" cy="87279"/>
        </a:xfrm>
        <a:prstGeom prst="rect">
          <a:avLst/>
        </a:prstGeom>
        <a:ln>
          <a:noFill/>
        </a:ln>
        <a:effectLst>
          <a:outerShdw blurRad="190500" algn="tl" rotWithShape="0">
            <a:srgbClr val="000000">
              <a:alpha val="70000"/>
            </a:srgbClr>
          </a:outerShdw>
        </a:effectLst>
      </xdr:spPr>
    </xdr:pic>
    <xdr:clientData/>
  </xdr:twoCellAnchor>
  <xdr:twoCellAnchor>
    <xdr:from>
      <xdr:col>25</xdr:col>
      <xdr:colOff>227594</xdr:colOff>
      <xdr:row>14</xdr:row>
      <xdr:rowOff>108381</xdr:rowOff>
    </xdr:from>
    <xdr:to>
      <xdr:col>25</xdr:col>
      <xdr:colOff>1277508</xdr:colOff>
      <xdr:row>14</xdr:row>
      <xdr:rowOff>1410931</xdr:rowOff>
    </xdr:to>
    <xdr:pic>
      <xdr:nvPicPr>
        <xdr:cNvPr id="11" name="Picture 10" descr="BantryDunmanus2.JPG"/>
        <xdr:cNvPicPr>
          <a:picLocks noChangeAspect="1"/>
        </xdr:cNvPicPr>
      </xdr:nvPicPr>
      <xdr:blipFill>
        <a:blip xmlns:r="http://schemas.openxmlformats.org/officeDocument/2006/relationships" r:embed="rId4" cstate="print"/>
        <a:stretch>
          <a:fillRect/>
        </a:stretch>
      </xdr:blipFill>
      <xdr:spPr>
        <a:xfrm>
          <a:off x="14248394" y="2375331"/>
          <a:ext cx="383164" cy="54775"/>
        </a:xfrm>
        <a:prstGeom prst="rect">
          <a:avLst/>
        </a:prstGeom>
        <a:ln>
          <a:noFill/>
        </a:ln>
        <a:effectLst>
          <a:outerShdw blurRad="190500" algn="tl" rotWithShape="0">
            <a:srgbClr val="000000">
              <a:alpha val="70000"/>
            </a:srgbClr>
          </a:outerShdw>
        </a:effectLst>
      </xdr:spPr>
    </xdr:pic>
    <xdr:clientData/>
  </xdr:twoCellAnchor>
  <xdr:twoCellAnchor>
    <xdr:from>
      <xdr:col>25</xdr:col>
      <xdr:colOff>248949</xdr:colOff>
      <xdr:row>27</xdr:row>
      <xdr:rowOff>83574</xdr:rowOff>
    </xdr:from>
    <xdr:to>
      <xdr:col>25</xdr:col>
      <xdr:colOff>1282844</xdr:colOff>
      <xdr:row>27</xdr:row>
      <xdr:rowOff>1367140</xdr:rowOff>
    </xdr:to>
    <xdr:pic>
      <xdr:nvPicPr>
        <xdr:cNvPr id="12" name="Picture 11" descr="Youghal50k2.JPG"/>
        <xdr:cNvPicPr>
          <a:picLocks noChangeAspect="1"/>
        </xdr:cNvPicPr>
      </xdr:nvPicPr>
      <xdr:blipFill>
        <a:blip xmlns:r="http://schemas.openxmlformats.org/officeDocument/2006/relationships" r:embed="rId7" cstate="print"/>
        <a:stretch>
          <a:fillRect/>
        </a:stretch>
      </xdr:blipFill>
      <xdr:spPr>
        <a:xfrm>
          <a:off x="14269749" y="4455549"/>
          <a:ext cx="357620" cy="73891"/>
        </a:xfrm>
        <a:prstGeom prst="rect">
          <a:avLst/>
        </a:prstGeom>
        <a:ln>
          <a:noFill/>
        </a:ln>
        <a:effectLst>
          <a:outerShdw blurRad="190500" algn="tl" rotWithShape="0">
            <a:srgbClr val="000000">
              <a:alpha val="70000"/>
            </a:srgbClr>
          </a:outerShdw>
        </a:effectLst>
      </xdr:spPr>
    </xdr:pic>
    <xdr:clientData/>
  </xdr:twoCellAnchor>
  <xdr:twoCellAnchor>
    <xdr:from>
      <xdr:col>25</xdr:col>
      <xdr:colOff>161925</xdr:colOff>
      <xdr:row>22</xdr:row>
      <xdr:rowOff>9524</xdr:rowOff>
    </xdr:from>
    <xdr:to>
      <xdr:col>25</xdr:col>
      <xdr:colOff>1277216</xdr:colOff>
      <xdr:row>22</xdr:row>
      <xdr:rowOff>1438263</xdr:rowOff>
    </xdr:to>
    <xdr:pic>
      <xdr:nvPicPr>
        <xdr:cNvPr id="13" name="Picture 12" descr="Shannon100k2.JPG"/>
        <xdr:cNvPicPr>
          <a:picLocks noChangeAspect="1"/>
        </xdr:cNvPicPr>
      </xdr:nvPicPr>
      <xdr:blipFill>
        <a:blip xmlns:r="http://schemas.openxmlformats.org/officeDocument/2006/relationships" r:embed="rId12" cstate="print"/>
        <a:stretch>
          <a:fillRect/>
        </a:stretch>
      </xdr:blipFill>
      <xdr:spPr>
        <a:xfrm>
          <a:off x="14182725" y="3571874"/>
          <a:ext cx="448541" cy="152389"/>
        </a:xfrm>
        <a:prstGeom prst="rect">
          <a:avLst/>
        </a:prstGeom>
        <a:ln>
          <a:noFill/>
        </a:ln>
        <a:effectLst>
          <a:outerShdw blurRad="190500" algn="tl" rotWithShape="0">
            <a:srgbClr val="000000">
              <a:alpha val="70000"/>
            </a:srgbClr>
          </a:outerShdw>
        </a:effectLst>
      </xdr:spPr>
    </xdr:pic>
    <xdr:clientData/>
  </xdr:twoCellAnchor>
  <xdr:twoCellAnchor>
    <xdr:from>
      <xdr:col>25</xdr:col>
      <xdr:colOff>161925</xdr:colOff>
      <xdr:row>25</xdr:row>
      <xdr:rowOff>19050</xdr:rowOff>
    </xdr:from>
    <xdr:to>
      <xdr:col>25</xdr:col>
      <xdr:colOff>1201449</xdr:colOff>
      <xdr:row>25</xdr:row>
      <xdr:rowOff>1319240</xdr:rowOff>
    </xdr:to>
    <xdr:pic>
      <xdr:nvPicPr>
        <xdr:cNvPr id="14" name="Picture 13" descr="Waterfort_Bannow_50k_2.JPG"/>
        <xdr:cNvPicPr>
          <a:picLocks noChangeAspect="1"/>
        </xdr:cNvPicPr>
      </xdr:nvPicPr>
      <xdr:blipFill>
        <a:blip xmlns:r="http://schemas.openxmlformats.org/officeDocument/2006/relationships" r:embed="rId13" cstate="print"/>
        <a:stretch>
          <a:fillRect/>
        </a:stretch>
      </xdr:blipFill>
      <xdr:spPr>
        <a:xfrm>
          <a:off x="14182725" y="4067175"/>
          <a:ext cx="448974" cy="138140"/>
        </a:xfrm>
        <a:prstGeom prst="rect">
          <a:avLst/>
        </a:prstGeom>
        <a:ln>
          <a:noFill/>
        </a:ln>
        <a:effectLst>
          <a:outerShdw blurRad="190500" algn="tl" rotWithShape="0">
            <a:srgbClr val="000000">
              <a:alpha val="70000"/>
            </a:srgbClr>
          </a:outerShdw>
        </a:effectLst>
      </xdr:spPr>
    </xdr:pic>
    <xdr:clientData/>
  </xdr:twoCellAnchor>
  <xdr:twoCellAnchor>
    <xdr:from>
      <xdr:col>25</xdr:col>
      <xdr:colOff>205652</xdr:colOff>
      <xdr:row>26</xdr:row>
      <xdr:rowOff>38101</xdr:rowOff>
    </xdr:from>
    <xdr:to>
      <xdr:col>25</xdr:col>
      <xdr:colOff>1277215</xdr:colOff>
      <xdr:row>26</xdr:row>
      <xdr:rowOff>1309601</xdr:rowOff>
    </xdr:to>
    <xdr:pic>
      <xdr:nvPicPr>
        <xdr:cNvPr id="15" name="Picture 14" descr="Wexford100K_2.JPG"/>
        <xdr:cNvPicPr>
          <a:picLocks noChangeAspect="1"/>
        </xdr:cNvPicPr>
      </xdr:nvPicPr>
      <xdr:blipFill>
        <a:blip xmlns:r="http://schemas.openxmlformats.org/officeDocument/2006/relationships" r:embed="rId14" cstate="print"/>
        <a:stretch>
          <a:fillRect/>
        </a:stretch>
      </xdr:blipFill>
      <xdr:spPr>
        <a:xfrm>
          <a:off x="14226452" y="4248151"/>
          <a:ext cx="404813" cy="128500"/>
        </a:xfrm>
        <a:prstGeom prst="rect">
          <a:avLst/>
        </a:prstGeom>
        <a:ln>
          <a:noFill/>
        </a:ln>
        <a:effectLst>
          <a:outerShdw blurRad="190500" algn="tl" rotWithShape="0">
            <a:srgbClr val="000000">
              <a:alpha val="70000"/>
            </a:srgbClr>
          </a:outerShdw>
        </a:effectLst>
      </xdr:spPr>
    </xdr:pic>
    <xdr:clientData/>
  </xdr:twoCellAnchor>
  <xdr:twoCellAnchor>
    <xdr:from>
      <xdr:col>25</xdr:col>
      <xdr:colOff>343765</xdr:colOff>
      <xdr:row>3</xdr:row>
      <xdr:rowOff>95250</xdr:rowOff>
    </xdr:from>
    <xdr:to>
      <xdr:col>25</xdr:col>
      <xdr:colOff>1382856</xdr:colOff>
      <xdr:row>3</xdr:row>
      <xdr:rowOff>1394898</xdr:rowOff>
    </xdr:to>
    <xdr:pic>
      <xdr:nvPicPr>
        <xdr:cNvPr id="16" name="Picture 15" descr="Waterfort_Bannow_50k_2.JPG"/>
        <xdr:cNvPicPr>
          <a:picLocks noChangeAspect="1"/>
        </xdr:cNvPicPr>
      </xdr:nvPicPr>
      <xdr:blipFill>
        <a:blip xmlns:r="http://schemas.openxmlformats.org/officeDocument/2006/relationships" r:embed="rId13" cstate="print"/>
        <a:stretch>
          <a:fillRect/>
        </a:stretch>
      </xdr:blipFill>
      <xdr:spPr>
        <a:xfrm>
          <a:off x="14364565" y="581025"/>
          <a:ext cx="267566" cy="70923"/>
        </a:xfrm>
        <a:prstGeom prst="rect">
          <a:avLst/>
        </a:prstGeom>
        <a:ln>
          <a:noFill/>
        </a:ln>
        <a:effectLst>
          <a:outerShdw blurRad="190500" algn="tl" rotWithShape="0">
            <a:srgbClr val="000000">
              <a:alpha val="70000"/>
            </a:srgbClr>
          </a:outerShdw>
        </a:effectLst>
      </xdr:spPr>
    </xdr:pic>
    <xdr:clientData/>
  </xdr:twoCellAnchor>
  <xdr:twoCellAnchor>
    <xdr:from>
      <xdr:col>25</xdr:col>
      <xdr:colOff>638608</xdr:colOff>
      <xdr:row>30</xdr:row>
      <xdr:rowOff>153039</xdr:rowOff>
    </xdr:from>
    <xdr:to>
      <xdr:col>25</xdr:col>
      <xdr:colOff>1298863</xdr:colOff>
      <xdr:row>30</xdr:row>
      <xdr:rowOff>1468543</xdr:rowOff>
    </xdr:to>
    <xdr:pic>
      <xdr:nvPicPr>
        <xdr:cNvPr id="17" name="Picture 44" descr="http://www.infomar.ie/data/DataImages/Charts2013.jpg"/>
        <xdr:cNvPicPr>
          <a:picLocks noChangeAspect="1" noChangeArrowheads="1"/>
        </xdr:cNvPicPr>
      </xdr:nvPicPr>
      <xdr:blipFill>
        <a:blip xmlns:r="http://schemas.openxmlformats.org/officeDocument/2006/relationships" r:embed="rId15" cstate="print"/>
        <a:srcRect l="67801" t="33492" b="13415"/>
        <a:stretch>
          <a:fillRect/>
        </a:stretch>
      </xdr:blipFill>
      <xdr:spPr bwMode="auto">
        <a:xfrm>
          <a:off x="14630833" y="5010789"/>
          <a:ext cx="3030" cy="10579"/>
        </a:xfrm>
        <a:prstGeom prst="rect">
          <a:avLst/>
        </a:prstGeom>
        <a:ln>
          <a:noFill/>
        </a:ln>
        <a:effectLst>
          <a:outerShdw blurRad="190500" algn="tl" rotWithShape="0">
            <a:srgbClr val="000000">
              <a:alpha val="70000"/>
            </a:srgbClr>
          </a:outerShdw>
        </a:effectLst>
      </xdr:spPr>
    </xdr:pic>
    <xdr:clientData/>
  </xdr:twoCellAnchor>
  <xdr:twoCellAnchor>
    <xdr:from>
      <xdr:col>25</xdr:col>
      <xdr:colOff>32471</xdr:colOff>
      <xdr:row>31</xdr:row>
      <xdr:rowOff>227301</xdr:rowOff>
    </xdr:from>
    <xdr:to>
      <xdr:col>25</xdr:col>
      <xdr:colOff>2132302</xdr:colOff>
      <xdr:row>31</xdr:row>
      <xdr:rowOff>1374631</xdr:rowOff>
    </xdr:to>
    <xdr:pic>
      <xdr:nvPicPr>
        <xdr:cNvPr id="18" name="Picture 45" descr="http://www.infomar.ie/data/DataImages/Charts2013.jpg"/>
        <xdr:cNvPicPr>
          <a:picLocks noChangeAspect="1" noChangeArrowheads="1"/>
        </xdr:cNvPicPr>
      </xdr:nvPicPr>
      <xdr:blipFill>
        <a:blip xmlns:r="http://schemas.openxmlformats.org/officeDocument/2006/relationships" r:embed="rId16" cstate="print"/>
        <a:srcRect l="32081" t="72535" r="7399" b="5841"/>
        <a:stretch>
          <a:fillRect/>
        </a:stretch>
      </xdr:blipFill>
      <xdr:spPr bwMode="auto">
        <a:xfrm>
          <a:off x="14053271" y="5180301"/>
          <a:ext cx="575831" cy="4330"/>
        </a:xfrm>
        <a:prstGeom prst="rect">
          <a:avLst/>
        </a:prstGeom>
        <a:ln>
          <a:noFill/>
        </a:ln>
        <a:effectLst>
          <a:outerShdw blurRad="190500" algn="tl" rotWithShape="0">
            <a:srgbClr val="000000">
              <a:alpha val="70000"/>
            </a:srgbClr>
          </a:outerShdw>
        </a:effectLst>
      </xdr:spPr>
    </xdr:pic>
    <xdr:clientData/>
  </xdr:twoCellAnchor>
  <xdr:twoCellAnchor>
    <xdr:from>
      <xdr:col>25</xdr:col>
      <xdr:colOff>292246</xdr:colOff>
      <xdr:row>32</xdr:row>
      <xdr:rowOff>70956</xdr:rowOff>
    </xdr:from>
    <xdr:to>
      <xdr:col>25</xdr:col>
      <xdr:colOff>1656052</xdr:colOff>
      <xdr:row>33</xdr:row>
      <xdr:rowOff>5471</xdr:rowOff>
    </xdr:to>
    <xdr:pic>
      <xdr:nvPicPr>
        <xdr:cNvPr id="19" name="Picture 46" descr="http://www.infomar.ie/data/DataImages/Charts2013.jpg"/>
        <xdr:cNvPicPr>
          <a:picLocks noChangeAspect="1" noChangeArrowheads="1"/>
        </xdr:cNvPicPr>
      </xdr:nvPicPr>
      <xdr:blipFill>
        <a:blip xmlns:r="http://schemas.openxmlformats.org/officeDocument/2006/relationships" r:embed="rId16" cstate="print"/>
        <a:srcRect t="72482" r="67237" b="3769"/>
        <a:stretch>
          <a:fillRect/>
        </a:stretch>
      </xdr:blipFill>
      <xdr:spPr bwMode="auto">
        <a:xfrm>
          <a:off x="14313046" y="5252556"/>
          <a:ext cx="316056" cy="96440"/>
        </a:xfrm>
        <a:prstGeom prst="rect">
          <a:avLst/>
        </a:prstGeom>
        <a:ln>
          <a:noFill/>
        </a:ln>
        <a:effectLst>
          <a:outerShdw blurRad="190500" algn="tl" rotWithShape="0">
            <a:srgbClr val="000000">
              <a:alpha val="70000"/>
            </a:srgbClr>
          </a:outerShdw>
        </a:effectLst>
      </xdr:spPr>
    </xdr:pic>
    <xdr:clientData/>
  </xdr:twoCellAnchor>
  <xdr:twoCellAnchor>
    <xdr:from>
      <xdr:col>18</xdr:col>
      <xdr:colOff>818183</xdr:colOff>
      <xdr:row>3</xdr:row>
      <xdr:rowOff>196160</xdr:rowOff>
    </xdr:from>
    <xdr:to>
      <xdr:col>18</xdr:col>
      <xdr:colOff>1389683</xdr:colOff>
      <xdr:row>3</xdr:row>
      <xdr:rowOff>472385</xdr:rowOff>
    </xdr:to>
    <xdr:sp macro="" textlink="">
      <xdr:nvSpPr>
        <xdr:cNvPr id="20" name="TextBox 19"/>
        <xdr:cNvSpPr txBox="1"/>
      </xdr:nvSpPr>
      <xdr:spPr>
        <a:xfrm>
          <a:off x="10971833" y="643835"/>
          <a:ext cx="0" cy="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clientData/>
  </xdr:twoCellAnchor>
  <xdr:oneCellAnchor>
    <xdr:from>
      <xdr:col>18</xdr:col>
      <xdr:colOff>1724025</xdr:colOff>
      <xdr:row>4</xdr:row>
      <xdr:rowOff>1485900</xdr:rowOff>
    </xdr:from>
    <xdr:ext cx="184731" cy="264560"/>
    <xdr:sp macro="" textlink="">
      <xdr:nvSpPr>
        <xdr:cNvPr id="21" name="TextBox 20"/>
        <xdr:cNvSpPr txBox="1"/>
      </xdr:nvSpPr>
      <xdr:spPr>
        <a:xfrm>
          <a:off x="10972800" y="80962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endParaRPr lang="en-IE" sz="1100"/>
        </a:p>
      </xdr:txBody>
    </xdr:sp>
    <xdr:clientData/>
  </xdr:oneCellAnchor>
  <xdr:twoCellAnchor>
    <xdr:from>
      <xdr:col>18</xdr:col>
      <xdr:colOff>26408</xdr:colOff>
      <xdr:row>9</xdr:row>
      <xdr:rowOff>1119840</xdr:rowOff>
    </xdr:from>
    <xdr:to>
      <xdr:col>18</xdr:col>
      <xdr:colOff>1257298</xdr:colOff>
      <xdr:row>10</xdr:row>
      <xdr:rowOff>901700</xdr:rowOff>
    </xdr:to>
    <xdr:grpSp>
      <xdr:nvGrpSpPr>
        <xdr:cNvPr id="28" name="Group 27"/>
        <xdr:cNvGrpSpPr/>
      </xdr:nvGrpSpPr>
      <xdr:grpSpPr>
        <a:xfrm>
          <a:off x="18403308" y="10149540"/>
          <a:ext cx="1230890" cy="924860"/>
          <a:chOff x="8778366" y="9292156"/>
          <a:chExt cx="1828996" cy="1580188"/>
        </a:xfrm>
      </xdr:grpSpPr>
      <xdr:pic>
        <xdr:nvPicPr>
          <xdr:cNvPr id="29" name="Picture 28" descr="Dingle100k.JPG"/>
          <xdr:cNvPicPr>
            <a:picLocks noChangeAspect="1"/>
          </xdr:cNvPicPr>
        </xdr:nvPicPr>
        <xdr:blipFill>
          <a:blip xmlns:r="http://schemas.openxmlformats.org/officeDocument/2006/relationships" r:embed="rId17" cstate="print"/>
          <a:stretch>
            <a:fillRect/>
          </a:stretch>
        </xdr:blipFill>
        <xdr:spPr>
          <a:xfrm>
            <a:off x="8778366" y="9431601"/>
            <a:ext cx="1621415" cy="1440743"/>
          </a:xfrm>
          <a:prstGeom prst="rect">
            <a:avLst/>
          </a:prstGeom>
          <a:ln>
            <a:noFill/>
          </a:ln>
          <a:effectLst>
            <a:outerShdw blurRad="190500" algn="tl" rotWithShape="0">
              <a:srgbClr val="000000">
                <a:alpha val="70000"/>
              </a:srgbClr>
            </a:outerShdw>
          </a:effectLst>
        </xdr:spPr>
      </xdr:pic>
      <xdr:sp macro="" textlink="">
        <xdr:nvSpPr>
          <xdr:cNvPr id="30" name="TextBox 29"/>
          <xdr:cNvSpPr txBox="1"/>
        </xdr:nvSpPr>
        <xdr:spPr>
          <a:xfrm>
            <a:off x="9682543" y="9292156"/>
            <a:ext cx="924819" cy="343354"/>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18</xdr:col>
      <xdr:colOff>29525</xdr:colOff>
      <xdr:row>12</xdr:row>
      <xdr:rowOff>38099</xdr:rowOff>
    </xdr:from>
    <xdr:to>
      <xdr:col>18</xdr:col>
      <xdr:colOff>1628774</xdr:colOff>
      <xdr:row>12</xdr:row>
      <xdr:rowOff>1140753</xdr:rowOff>
    </xdr:to>
    <xdr:grpSp>
      <xdr:nvGrpSpPr>
        <xdr:cNvPr id="31" name="Group 30"/>
        <xdr:cNvGrpSpPr/>
      </xdr:nvGrpSpPr>
      <xdr:grpSpPr>
        <a:xfrm>
          <a:off x="18406425" y="12496799"/>
          <a:ext cx="1599249" cy="1102654"/>
          <a:chOff x="8781482" y="12448208"/>
          <a:chExt cx="1599249" cy="1455079"/>
        </a:xfrm>
      </xdr:grpSpPr>
      <xdr:pic>
        <xdr:nvPicPr>
          <xdr:cNvPr id="32" name="Picture 31" descr="Dublin100k.JPG"/>
          <xdr:cNvPicPr>
            <a:picLocks noChangeAspect="1"/>
          </xdr:cNvPicPr>
        </xdr:nvPicPr>
        <xdr:blipFill>
          <a:blip xmlns:r="http://schemas.openxmlformats.org/officeDocument/2006/relationships" r:embed="rId18" cstate="print"/>
          <a:stretch>
            <a:fillRect/>
          </a:stretch>
        </xdr:blipFill>
        <xdr:spPr>
          <a:xfrm>
            <a:off x="8781482" y="12448208"/>
            <a:ext cx="1599249" cy="1455079"/>
          </a:xfrm>
          <a:prstGeom prst="rect">
            <a:avLst/>
          </a:prstGeom>
          <a:ln>
            <a:noFill/>
          </a:ln>
          <a:effectLst>
            <a:outerShdw blurRad="190500" algn="tl" rotWithShape="0">
              <a:srgbClr val="000000">
                <a:alpha val="70000"/>
              </a:srgbClr>
            </a:outerShdw>
          </a:effectLst>
        </xdr:spPr>
      </xdr:pic>
      <xdr:sp macro="" textlink="">
        <xdr:nvSpPr>
          <xdr:cNvPr id="33" name="TextBox 32"/>
          <xdr:cNvSpPr txBox="1"/>
        </xdr:nvSpPr>
        <xdr:spPr>
          <a:xfrm>
            <a:off x="9742557" y="12533934"/>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18</xdr:col>
      <xdr:colOff>19050</xdr:colOff>
      <xdr:row>25</xdr:row>
      <xdr:rowOff>14719</xdr:rowOff>
    </xdr:from>
    <xdr:to>
      <xdr:col>18</xdr:col>
      <xdr:colOff>1447800</xdr:colOff>
      <xdr:row>25</xdr:row>
      <xdr:rowOff>1141301</xdr:rowOff>
    </xdr:to>
    <xdr:grpSp>
      <xdr:nvGrpSpPr>
        <xdr:cNvPr id="34" name="Group 33"/>
        <xdr:cNvGrpSpPr/>
      </xdr:nvGrpSpPr>
      <xdr:grpSpPr>
        <a:xfrm>
          <a:off x="18395950" y="27332419"/>
          <a:ext cx="1428750" cy="1126582"/>
          <a:chOff x="8771007" y="27609610"/>
          <a:chExt cx="1428750" cy="1479007"/>
        </a:xfrm>
      </xdr:grpSpPr>
      <xdr:pic>
        <xdr:nvPicPr>
          <xdr:cNvPr id="35" name="Picture 33" descr="http://www.infomar.ie/data/Charts/Waterford/Thumbnails/SouthPriortyArea_1of2.jpg"/>
          <xdr:cNvPicPr>
            <a:picLocks noChangeAspect="1" noChangeArrowheads="1"/>
          </xdr:cNvPicPr>
        </xdr:nvPicPr>
        <xdr:blipFill>
          <a:blip xmlns:r="http://schemas.openxmlformats.org/officeDocument/2006/relationships" r:embed="rId3" cstate="print"/>
          <a:srcRect b="5971"/>
          <a:stretch>
            <a:fillRect/>
          </a:stretch>
        </xdr:blipFill>
        <xdr:spPr bwMode="auto">
          <a:xfrm>
            <a:off x="8771007" y="27609610"/>
            <a:ext cx="1428750" cy="1479007"/>
          </a:xfrm>
          <a:prstGeom prst="rect">
            <a:avLst/>
          </a:prstGeom>
          <a:ln>
            <a:noFill/>
          </a:ln>
          <a:effectLst>
            <a:outerShdw blurRad="190500" algn="tl" rotWithShape="0">
              <a:srgbClr val="000000">
                <a:alpha val="70000"/>
              </a:srgbClr>
            </a:outerShdw>
          </a:effectLst>
        </xdr:spPr>
      </xdr:pic>
      <xdr:sp macro="" textlink="">
        <xdr:nvSpPr>
          <xdr:cNvPr id="36" name="TextBox 35"/>
          <xdr:cNvSpPr txBox="1"/>
        </xdr:nvSpPr>
        <xdr:spPr>
          <a:xfrm>
            <a:off x="9342507" y="27690141"/>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18</xdr:col>
      <xdr:colOff>22947</xdr:colOff>
      <xdr:row>27</xdr:row>
      <xdr:rowOff>38099</xdr:rowOff>
    </xdr:from>
    <xdr:to>
      <xdr:col>18</xdr:col>
      <xdr:colOff>1419225</xdr:colOff>
      <xdr:row>28</xdr:row>
      <xdr:rowOff>2092</xdr:rowOff>
    </xdr:to>
    <xdr:grpSp>
      <xdr:nvGrpSpPr>
        <xdr:cNvPr id="40" name="Group 39"/>
        <xdr:cNvGrpSpPr/>
      </xdr:nvGrpSpPr>
      <xdr:grpSpPr>
        <a:xfrm>
          <a:off x="18399847" y="29641799"/>
          <a:ext cx="1396278" cy="1106993"/>
          <a:chOff x="8774904" y="30669947"/>
          <a:chExt cx="1396278" cy="1440368"/>
        </a:xfrm>
      </xdr:grpSpPr>
      <xdr:pic>
        <xdr:nvPicPr>
          <xdr:cNvPr id="41" name="Picture 37" descr="http://www.infomar.ie/data/Charts/Waterford/Thumbnails/SouthPriortyArea_2of2.jpg"/>
          <xdr:cNvPicPr>
            <a:picLocks noChangeAspect="1" noChangeArrowheads="1"/>
          </xdr:cNvPicPr>
        </xdr:nvPicPr>
        <xdr:blipFill>
          <a:blip xmlns:r="http://schemas.openxmlformats.org/officeDocument/2006/relationships" r:embed="rId19" cstate="print"/>
          <a:srcRect t="5149"/>
          <a:stretch>
            <a:fillRect/>
          </a:stretch>
        </xdr:blipFill>
        <xdr:spPr bwMode="auto">
          <a:xfrm>
            <a:off x="8774904" y="30669947"/>
            <a:ext cx="1396278" cy="1440368"/>
          </a:xfrm>
          <a:prstGeom prst="rect">
            <a:avLst/>
          </a:prstGeom>
          <a:ln>
            <a:noFill/>
          </a:ln>
          <a:effectLst>
            <a:outerShdw blurRad="190500" algn="tl" rotWithShape="0">
              <a:srgbClr val="000000">
                <a:alpha val="70000"/>
              </a:srgbClr>
            </a:outerShdw>
          </a:effectLst>
        </xdr:spPr>
      </xdr:pic>
      <xdr:sp macro="" textlink="">
        <xdr:nvSpPr>
          <xdr:cNvPr id="42" name="TextBox 41"/>
          <xdr:cNvSpPr txBox="1"/>
        </xdr:nvSpPr>
        <xdr:spPr>
          <a:xfrm>
            <a:off x="8822141" y="30792269"/>
            <a:ext cx="523876"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18</xdr:col>
      <xdr:colOff>885826</xdr:colOff>
      <xdr:row>15</xdr:row>
      <xdr:rowOff>576120</xdr:rowOff>
    </xdr:from>
    <xdr:to>
      <xdr:col>19</xdr:col>
      <xdr:colOff>228602</xdr:colOff>
      <xdr:row>16</xdr:row>
      <xdr:rowOff>165100</xdr:rowOff>
    </xdr:to>
    <xdr:grpSp>
      <xdr:nvGrpSpPr>
        <xdr:cNvPr id="43" name="Group 42"/>
        <xdr:cNvGrpSpPr/>
      </xdr:nvGrpSpPr>
      <xdr:grpSpPr>
        <a:xfrm>
          <a:off x="19262726" y="16463820"/>
          <a:ext cx="1120776" cy="731980"/>
          <a:chOff x="11951941" y="17020963"/>
          <a:chExt cx="1333501" cy="1455397"/>
        </a:xfrm>
      </xdr:grpSpPr>
      <xdr:pic>
        <xdr:nvPicPr>
          <xdr:cNvPr id="44" name="Picture 35" descr="http://www.infomar.ie/data/Charts/Galway/Thumbnails/INF09_Gal_BY_100_2of2_R1.jpg"/>
          <xdr:cNvPicPr>
            <a:picLocks noChangeAspect="1" noChangeArrowheads="1"/>
          </xdr:cNvPicPr>
        </xdr:nvPicPr>
        <xdr:blipFill>
          <a:blip xmlns:r="http://schemas.openxmlformats.org/officeDocument/2006/relationships" r:embed="rId20" cstate="print"/>
          <a:srcRect/>
          <a:stretch>
            <a:fillRect/>
          </a:stretch>
        </xdr:blipFill>
        <xdr:spPr bwMode="auto">
          <a:xfrm>
            <a:off x="11971404" y="17020963"/>
            <a:ext cx="1314038" cy="1455397"/>
          </a:xfrm>
          <a:prstGeom prst="rect">
            <a:avLst/>
          </a:prstGeom>
          <a:ln>
            <a:noFill/>
          </a:ln>
          <a:effectLst>
            <a:outerShdw blurRad="190500" algn="tl" rotWithShape="0">
              <a:srgbClr val="000000">
                <a:alpha val="70000"/>
              </a:srgbClr>
            </a:outerShdw>
          </a:effectLst>
        </xdr:spPr>
      </xdr:pic>
      <xdr:sp macro="" textlink="">
        <xdr:nvSpPr>
          <xdr:cNvPr id="45" name="TextBox 44"/>
          <xdr:cNvSpPr txBox="1"/>
        </xdr:nvSpPr>
        <xdr:spPr>
          <a:xfrm>
            <a:off x="11951941" y="17051269"/>
            <a:ext cx="789523" cy="617046"/>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18</xdr:col>
      <xdr:colOff>11256</xdr:colOff>
      <xdr:row>15</xdr:row>
      <xdr:rowOff>38100</xdr:rowOff>
    </xdr:from>
    <xdr:to>
      <xdr:col>18</xdr:col>
      <xdr:colOff>1358899</xdr:colOff>
      <xdr:row>15</xdr:row>
      <xdr:rowOff>838199</xdr:rowOff>
    </xdr:to>
    <xdr:grpSp>
      <xdr:nvGrpSpPr>
        <xdr:cNvPr id="49" name="Group 48"/>
        <xdr:cNvGrpSpPr/>
      </xdr:nvGrpSpPr>
      <xdr:grpSpPr>
        <a:xfrm>
          <a:off x="18388156" y="15925800"/>
          <a:ext cx="1347643" cy="800099"/>
          <a:chOff x="8763213" y="17003643"/>
          <a:chExt cx="1588943" cy="1441746"/>
        </a:xfrm>
      </xdr:grpSpPr>
      <xdr:pic>
        <xdr:nvPicPr>
          <xdr:cNvPr id="50" name="Picture 49" descr="Galway120k.JPG"/>
          <xdr:cNvPicPr>
            <a:picLocks noChangeAspect="1"/>
          </xdr:cNvPicPr>
        </xdr:nvPicPr>
        <xdr:blipFill>
          <a:blip xmlns:r="http://schemas.openxmlformats.org/officeDocument/2006/relationships" r:embed="rId21" cstate="print"/>
          <a:stretch>
            <a:fillRect/>
          </a:stretch>
        </xdr:blipFill>
        <xdr:spPr>
          <a:xfrm>
            <a:off x="8763213" y="17007541"/>
            <a:ext cx="1588943" cy="1437848"/>
          </a:xfrm>
          <a:prstGeom prst="rect">
            <a:avLst/>
          </a:prstGeom>
          <a:ln>
            <a:noFill/>
          </a:ln>
          <a:effectLst>
            <a:outerShdw blurRad="190500" algn="tl" rotWithShape="0">
              <a:srgbClr val="000000">
                <a:alpha val="70000"/>
              </a:srgbClr>
            </a:outerShdw>
          </a:effectLst>
        </xdr:spPr>
      </xdr:pic>
      <xdr:sp macro="" textlink="">
        <xdr:nvSpPr>
          <xdr:cNvPr id="51" name="TextBox 50"/>
          <xdr:cNvSpPr txBox="1"/>
        </xdr:nvSpPr>
        <xdr:spPr>
          <a:xfrm>
            <a:off x="8875782" y="17003643"/>
            <a:ext cx="1027156" cy="75520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120k</a:t>
            </a:r>
          </a:p>
          <a:p>
            <a:endParaRPr lang="en-IE" sz="1100"/>
          </a:p>
        </xdr:txBody>
      </xdr:sp>
    </xdr:grpSp>
    <xdr:clientData/>
  </xdr:twoCellAnchor>
  <xdr:twoCellAnchor>
    <xdr:from>
      <xdr:col>18</xdr:col>
      <xdr:colOff>1299</xdr:colOff>
      <xdr:row>13</xdr:row>
      <xdr:rowOff>14719</xdr:rowOff>
    </xdr:from>
    <xdr:to>
      <xdr:col>18</xdr:col>
      <xdr:colOff>1362075</xdr:colOff>
      <xdr:row>13</xdr:row>
      <xdr:rowOff>1142242</xdr:rowOff>
    </xdr:to>
    <xdr:grpSp>
      <xdr:nvGrpSpPr>
        <xdr:cNvPr id="55" name="Group 54"/>
        <xdr:cNvGrpSpPr/>
      </xdr:nvGrpSpPr>
      <xdr:grpSpPr>
        <a:xfrm>
          <a:off x="18378199" y="13616419"/>
          <a:ext cx="1360776" cy="1127523"/>
          <a:chOff x="8753256" y="13943306"/>
          <a:chExt cx="1360776" cy="1479948"/>
        </a:xfrm>
      </xdr:grpSpPr>
      <xdr:pic>
        <xdr:nvPicPr>
          <xdr:cNvPr id="56" name="Picture 37" descr="http://www.infomar.ie/data/Charts/Waterford/Thumbnails/SouthPriortyArea_2of2.jpg"/>
          <xdr:cNvPicPr>
            <a:picLocks noChangeAspect="1" noChangeArrowheads="1"/>
          </xdr:cNvPicPr>
        </xdr:nvPicPr>
        <xdr:blipFill>
          <a:blip xmlns:r="http://schemas.openxmlformats.org/officeDocument/2006/relationships" r:embed="rId19" cstate="print"/>
          <a:srcRect/>
          <a:stretch>
            <a:fillRect/>
          </a:stretch>
        </xdr:blipFill>
        <xdr:spPr bwMode="auto">
          <a:xfrm>
            <a:off x="8753256" y="13943306"/>
            <a:ext cx="1360776" cy="1479948"/>
          </a:xfrm>
          <a:prstGeom prst="rect">
            <a:avLst/>
          </a:prstGeom>
          <a:ln>
            <a:noFill/>
          </a:ln>
          <a:effectLst>
            <a:outerShdw blurRad="190500" algn="tl" rotWithShape="0">
              <a:srgbClr val="000000">
                <a:alpha val="70000"/>
              </a:srgbClr>
            </a:outerShdw>
          </a:effectLst>
        </xdr:spPr>
      </xdr:pic>
      <xdr:sp macro="" textlink="">
        <xdr:nvSpPr>
          <xdr:cNvPr id="57" name="TextBox 56"/>
          <xdr:cNvSpPr txBox="1"/>
        </xdr:nvSpPr>
        <xdr:spPr>
          <a:xfrm>
            <a:off x="8837682" y="14157187"/>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xdr:from>
      <xdr:col>19</xdr:col>
      <xdr:colOff>19049</xdr:colOff>
      <xdr:row>29</xdr:row>
      <xdr:rowOff>219075</xdr:rowOff>
    </xdr:from>
    <xdr:to>
      <xdr:col>19</xdr:col>
      <xdr:colOff>1422971</xdr:colOff>
      <xdr:row>30</xdr:row>
      <xdr:rowOff>1476375</xdr:rowOff>
    </xdr:to>
    <xdr:grpSp>
      <xdr:nvGrpSpPr>
        <xdr:cNvPr id="58" name="Group 57"/>
        <xdr:cNvGrpSpPr/>
      </xdr:nvGrpSpPr>
      <xdr:grpSpPr>
        <a:xfrm>
          <a:off x="20173949" y="31143575"/>
          <a:ext cx="1403922" cy="1549400"/>
          <a:chOff x="10551766" y="32535053"/>
          <a:chExt cx="1403922" cy="1547192"/>
        </a:xfrm>
      </xdr:grpSpPr>
      <xdr:pic>
        <xdr:nvPicPr>
          <xdr:cNvPr id="59" name="Picture 43" descr="http://www.infomar.ie/data/Charts/East_Coast/INF13_EC_4of4_100.jpg"/>
          <xdr:cNvPicPr>
            <a:picLocks noChangeAspect="1" noChangeArrowheads="1"/>
          </xdr:cNvPicPr>
        </xdr:nvPicPr>
        <xdr:blipFill>
          <a:blip xmlns:r="http://schemas.openxmlformats.org/officeDocument/2006/relationships" r:embed="rId22" cstate="print"/>
          <a:srcRect r="-5945"/>
          <a:stretch>
            <a:fillRect/>
          </a:stretch>
        </xdr:blipFill>
        <xdr:spPr bwMode="auto">
          <a:xfrm>
            <a:off x="10569048" y="32670812"/>
            <a:ext cx="1386640" cy="1411433"/>
          </a:xfrm>
          <a:prstGeom prst="rect">
            <a:avLst/>
          </a:prstGeom>
          <a:ln>
            <a:noFill/>
          </a:ln>
          <a:effectLst>
            <a:outerShdw blurRad="190500" algn="tl" rotWithShape="0">
              <a:srgbClr val="000000">
                <a:alpha val="70000"/>
              </a:srgbClr>
            </a:outerShdw>
          </a:effectLst>
        </xdr:spPr>
      </xdr:pic>
      <xdr:sp macro="" textlink="">
        <xdr:nvSpPr>
          <xdr:cNvPr id="60" name="TextBox 59"/>
          <xdr:cNvSpPr txBox="1"/>
        </xdr:nvSpPr>
        <xdr:spPr>
          <a:xfrm>
            <a:off x="10551766" y="32535053"/>
            <a:ext cx="1000125" cy="3184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100k_1of4</a:t>
            </a:r>
          </a:p>
          <a:p>
            <a:endParaRPr lang="en-IE" sz="1100"/>
          </a:p>
        </xdr:txBody>
      </xdr:sp>
    </xdr:grpSp>
    <xdr:clientData/>
  </xdr:twoCellAnchor>
  <xdr:twoCellAnchor>
    <xdr:from>
      <xdr:col>19</xdr:col>
      <xdr:colOff>482979</xdr:colOff>
      <xdr:row>10</xdr:row>
      <xdr:rowOff>72735</xdr:rowOff>
    </xdr:from>
    <xdr:to>
      <xdr:col>19</xdr:col>
      <xdr:colOff>1739900</xdr:colOff>
      <xdr:row>10</xdr:row>
      <xdr:rowOff>965200</xdr:rowOff>
    </xdr:to>
    <xdr:grpSp>
      <xdr:nvGrpSpPr>
        <xdr:cNvPr id="61" name="Group 60"/>
        <xdr:cNvGrpSpPr/>
      </xdr:nvGrpSpPr>
      <xdr:grpSpPr>
        <a:xfrm>
          <a:off x="20637879" y="10245435"/>
          <a:ext cx="1256921" cy="892465"/>
          <a:chOff x="12044396" y="9445887"/>
          <a:chExt cx="1402971" cy="1393606"/>
        </a:xfrm>
      </xdr:grpSpPr>
      <xdr:pic>
        <xdr:nvPicPr>
          <xdr:cNvPr id="62" name="Picture 40" descr="http://www.infomar.ie/data/Charts/Dingle/Thumbnails/INF12_DingleEast_50_150.jpg"/>
          <xdr:cNvPicPr>
            <a:picLocks noChangeAspect="1" noChangeArrowheads="1"/>
          </xdr:cNvPicPr>
        </xdr:nvPicPr>
        <xdr:blipFill>
          <a:blip xmlns:r="http://schemas.openxmlformats.org/officeDocument/2006/relationships" r:embed="rId23" cstate="print"/>
          <a:srcRect b="6635"/>
          <a:stretch>
            <a:fillRect/>
          </a:stretch>
        </xdr:blipFill>
        <xdr:spPr bwMode="auto">
          <a:xfrm>
            <a:off x="12044396" y="9445887"/>
            <a:ext cx="1402971" cy="1393606"/>
          </a:xfrm>
          <a:prstGeom prst="rect">
            <a:avLst/>
          </a:prstGeom>
          <a:ln>
            <a:noFill/>
          </a:ln>
          <a:effectLst>
            <a:outerShdw blurRad="190500" algn="tl" rotWithShape="0">
              <a:srgbClr val="000000">
                <a:alpha val="70000"/>
              </a:srgbClr>
            </a:outerShdw>
          </a:effectLst>
        </xdr:spPr>
      </xdr:pic>
      <xdr:sp macro="" textlink="">
        <xdr:nvSpPr>
          <xdr:cNvPr id="63" name="TextBox 62"/>
          <xdr:cNvSpPr txBox="1"/>
        </xdr:nvSpPr>
        <xdr:spPr>
          <a:xfrm>
            <a:off x="12080302" y="9494052"/>
            <a:ext cx="615753" cy="45303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oneCellAnchor>
    <xdr:from>
      <xdr:col>18</xdr:col>
      <xdr:colOff>1724025</xdr:colOff>
      <xdr:row>6</xdr:row>
      <xdr:rowOff>1485900</xdr:rowOff>
    </xdr:from>
    <xdr:ext cx="184731" cy="264560"/>
    <xdr:sp macro="" textlink="">
      <xdr:nvSpPr>
        <xdr:cNvPr id="70" name="TextBox 69"/>
        <xdr:cNvSpPr txBox="1"/>
      </xdr:nvSpPr>
      <xdr:spPr>
        <a:xfrm>
          <a:off x="10972800" y="113347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endParaRPr lang="en-IE" sz="1100"/>
        </a:p>
      </xdr:txBody>
    </xdr:sp>
    <xdr:clientData/>
  </xdr:oneCellAnchor>
  <xdr:twoCellAnchor>
    <xdr:from>
      <xdr:col>18</xdr:col>
      <xdr:colOff>1149495</xdr:colOff>
      <xdr:row>10</xdr:row>
      <xdr:rowOff>45893</xdr:rowOff>
    </xdr:from>
    <xdr:to>
      <xdr:col>19</xdr:col>
      <xdr:colOff>584201</xdr:colOff>
      <xdr:row>10</xdr:row>
      <xdr:rowOff>990600</xdr:rowOff>
    </xdr:to>
    <xdr:grpSp>
      <xdr:nvGrpSpPr>
        <xdr:cNvPr id="74" name="Group 73"/>
        <xdr:cNvGrpSpPr/>
      </xdr:nvGrpSpPr>
      <xdr:grpSpPr>
        <a:xfrm>
          <a:off x="19526395" y="10218593"/>
          <a:ext cx="1212706" cy="944707"/>
          <a:chOff x="10577311" y="9457145"/>
          <a:chExt cx="1365499" cy="1354282"/>
        </a:xfrm>
      </xdr:grpSpPr>
      <xdr:pic>
        <xdr:nvPicPr>
          <xdr:cNvPr id="75" name="Picture 39" descr="http://www.infomar.ie/data/Charts/Dingle/Thumbnails/INF12_DingleWest_50_150.jpg"/>
          <xdr:cNvPicPr>
            <a:picLocks noChangeAspect="1" noChangeArrowheads="1"/>
          </xdr:cNvPicPr>
        </xdr:nvPicPr>
        <xdr:blipFill>
          <a:blip xmlns:r="http://schemas.openxmlformats.org/officeDocument/2006/relationships" r:embed="rId24" cstate="print"/>
          <a:srcRect b="8808"/>
          <a:stretch>
            <a:fillRect/>
          </a:stretch>
        </xdr:blipFill>
        <xdr:spPr bwMode="auto">
          <a:xfrm>
            <a:off x="10577311" y="9457145"/>
            <a:ext cx="1365499" cy="1354282"/>
          </a:xfrm>
          <a:prstGeom prst="rect">
            <a:avLst/>
          </a:prstGeom>
          <a:ln>
            <a:noFill/>
          </a:ln>
          <a:effectLst>
            <a:outerShdw blurRad="190500" algn="tl" rotWithShape="0">
              <a:srgbClr val="000000">
                <a:alpha val="70000"/>
              </a:srgbClr>
            </a:outerShdw>
          </a:effectLst>
        </xdr:spPr>
      </xdr:pic>
      <xdr:sp macro="" textlink="">
        <xdr:nvSpPr>
          <xdr:cNvPr id="76" name="TextBox 75"/>
          <xdr:cNvSpPr txBox="1"/>
        </xdr:nvSpPr>
        <xdr:spPr>
          <a:xfrm>
            <a:off x="11208992" y="9516027"/>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33110</xdr:colOff>
      <xdr:row>13</xdr:row>
      <xdr:rowOff>44701</xdr:rowOff>
    </xdr:from>
    <xdr:to>
      <xdr:col>19</xdr:col>
      <xdr:colOff>1578801</xdr:colOff>
      <xdr:row>13</xdr:row>
      <xdr:rowOff>1142593</xdr:rowOff>
    </xdr:to>
    <xdr:grpSp>
      <xdr:nvGrpSpPr>
        <xdr:cNvPr id="77" name="Group 76"/>
        <xdr:cNvGrpSpPr/>
      </xdr:nvGrpSpPr>
      <xdr:grpSpPr>
        <a:xfrm>
          <a:off x="20188010" y="13646401"/>
          <a:ext cx="1545691" cy="1097892"/>
          <a:chOff x="10565827" y="13973288"/>
          <a:chExt cx="1545691" cy="1431267"/>
        </a:xfrm>
      </xdr:grpSpPr>
      <xdr:pic>
        <xdr:nvPicPr>
          <xdr:cNvPr id="78" name="Picture 77" descr="Dungarvan50k.JPG"/>
          <xdr:cNvPicPr>
            <a:picLocks noChangeAspect="1"/>
          </xdr:cNvPicPr>
        </xdr:nvPicPr>
        <xdr:blipFill>
          <a:blip xmlns:r="http://schemas.openxmlformats.org/officeDocument/2006/relationships" r:embed="rId25" cstate="print"/>
          <a:stretch>
            <a:fillRect/>
          </a:stretch>
        </xdr:blipFill>
        <xdr:spPr>
          <a:xfrm>
            <a:off x="10577291" y="13997518"/>
            <a:ext cx="1534227" cy="1407037"/>
          </a:xfrm>
          <a:prstGeom prst="rect">
            <a:avLst/>
          </a:prstGeom>
          <a:ln>
            <a:noFill/>
          </a:ln>
          <a:effectLst>
            <a:outerShdw blurRad="190500" algn="tl" rotWithShape="0">
              <a:srgbClr val="000000">
                <a:alpha val="70000"/>
              </a:srgbClr>
            </a:outerShdw>
          </a:effectLst>
        </xdr:spPr>
      </xdr:pic>
      <xdr:sp macro="" textlink="">
        <xdr:nvSpPr>
          <xdr:cNvPr id="79" name="TextBox 78"/>
          <xdr:cNvSpPr txBox="1"/>
        </xdr:nvSpPr>
        <xdr:spPr>
          <a:xfrm>
            <a:off x="10565827" y="13973288"/>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20</xdr:col>
      <xdr:colOff>623660</xdr:colOff>
      <xdr:row>14</xdr:row>
      <xdr:rowOff>314326</xdr:rowOff>
    </xdr:from>
    <xdr:to>
      <xdr:col>20</xdr:col>
      <xdr:colOff>1190626</xdr:colOff>
      <xdr:row>14</xdr:row>
      <xdr:rowOff>676276</xdr:rowOff>
    </xdr:to>
    <xdr:sp macro="" textlink="">
      <xdr:nvSpPr>
        <xdr:cNvPr id="80" name="TextBox 79"/>
        <xdr:cNvSpPr txBox="1"/>
      </xdr:nvSpPr>
      <xdr:spPr>
        <a:xfrm>
          <a:off x="12196535" y="2428876"/>
          <a:ext cx="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endParaRPr lang="en-IE" sz="1100"/>
        </a:p>
      </xdr:txBody>
    </xdr:sp>
    <xdr:clientData/>
  </xdr:twoCellAnchor>
  <xdr:twoCellAnchor>
    <xdr:from>
      <xdr:col>19</xdr:col>
      <xdr:colOff>22080</xdr:colOff>
      <xdr:row>12</xdr:row>
      <xdr:rowOff>32039</xdr:rowOff>
    </xdr:from>
    <xdr:to>
      <xdr:col>19</xdr:col>
      <xdr:colOff>1314449</xdr:colOff>
      <xdr:row>13</xdr:row>
      <xdr:rowOff>3663</xdr:rowOff>
    </xdr:to>
    <xdr:grpSp>
      <xdr:nvGrpSpPr>
        <xdr:cNvPr id="87" name="Group 86"/>
        <xdr:cNvGrpSpPr/>
      </xdr:nvGrpSpPr>
      <xdr:grpSpPr>
        <a:xfrm>
          <a:off x="20176980" y="12490739"/>
          <a:ext cx="1292369" cy="1114624"/>
          <a:chOff x="10554797" y="12442148"/>
          <a:chExt cx="1292369" cy="1428949"/>
        </a:xfrm>
      </xdr:grpSpPr>
      <xdr:pic>
        <xdr:nvPicPr>
          <xdr:cNvPr id="88" name="Picture 43" descr="http://www.infomar.ie/data/Charts/East_Coast/INF11_Dub_50_1of1_R1_200.jpg"/>
          <xdr:cNvPicPr>
            <a:picLocks noChangeAspect="1" noChangeArrowheads="1"/>
          </xdr:cNvPicPr>
        </xdr:nvPicPr>
        <xdr:blipFill>
          <a:blip xmlns:r="http://schemas.openxmlformats.org/officeDocument/2006/relationships" r:embed="rId26" cstate="print"/>
          <a:srcRect/>
          <a:stretch>
            <a:fillRect/>
          </a:stretch>
        </xdr:blipFill>
        <xdr:spPr bwMode="auto">
          <a:xfrm>
            <a:off x="10554797" y="12442148"/>
            <a:ext cx="1292369" cy="1428949"/>
          </a:xfrm>
          <a:prstGeom prst="rect">
            <a:avLst/>
          </a:prstGeom>
          <a:ln>
            <a:noFill/>
          </a:ln>
          <a:effectLst>
            <a:outerShdw blurRad="190500" algn="tl" rotWithShape="0">
              <a:srgbClr val="000000">
                <a:alpha val="70000"/>
              </a:srgbClr>
            </a:outerShdw>
          </a:effectLst>
        </xdr:spPr>
      </xdr:pic>
      <xdr:sp macro="" textlink="">
        <xdr:nvSpPr>
          <xdr:cNvPr id="89" name="TextBox 88"/>
          <xdr:cNvSpPr txBox="1"/>
        </xdr:nvSpPr>
        <xdr:spPr>
          <a:xfrm>
            <a:off x="11118277" y="12492910"/>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20</xdr:col>
      <xdr:colOff>1708612</xdr:colOff>
      <xdr:row>14</xdr:row>
      <xdr:rowOff>213447</xdr:rowOff>
    </xdr:from>
    <xdr:to>
      <xdr:col>20</xdr:col>
      <xdr:colOff>2275578</xdr:colOff>
      <xdr:row>14</xdr:row>
      <xdr:rowOff>575397</xdr:rowOff>
    </xdr:to>
    <xdr:sp macro="" textlink="">
      <xdr:nvSpPr>
        <xdr:cNvPr id="93" name="TextBox 92"/>
        <xdr:cNvSpPr txBox="1"/>
      </xdr:nvSpPr>
      <xdr:spPr>
        <a:xfrm>
          <a:off x="12195637" y="2432772"/>
          <a:ext cx="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endParaRPr lang="en-IE" sz="1100"/>
        </a:p>
      </xdr:txBody>
    </xdr:sp>
    <xdr:clientData/>
  </xdr:twoCellAnchor>
  <xdr:twoCellAnchor>
    <xdr:from>
      <xdr:col>43</xdr:col>
      <xdr:colOff>184612</xdr:colOff>
      <xdr:row>14</xdr:row>
      <xdr:rowOff>422997</xdr:rowOff>
    </xdr:from>
    <xdr:to>
      <xdr:col>44</xdr:col>
      <xdr:colOff>141978</xdr:colOff>
      <xdr:row>14</xdr:row>
      <xdr:rowOff>784947</xdr:rowOff>
    </xdr:to>
    <xdr:sp macro="" textlink="">
      <xdr:nvSpPr>
        <xdr:cNvPr id="94" name="TextBox 93"/>
        <xdr:cNvSpPr txBox="1"/>
      </xdr:nvSpPr>
      <xdr:spPr>
        <a:xfrm>
          <a:off x="25178212" y="2432772"/>
          <a:ext cx="566966" cy="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endParaRPr lang="en-IE" sz="1100"/>
        </a:p>
      </xdr:txBody>
    </xdr:sp>
    <xdr:clientData/>
  </xdr:twoCellAnchor>
  <xdr:twoCellAnchor>
    <xdr:from>
      <xdr:col>19</xdr:col>
      <xdr:colOff>594187</xdr:colOff>
      <xdr:row>25</xdr:row>
      <xdr:rowOff>41997</xdr:rowOff>
    </xdr:from>
    <xdr:to>
      <xdr:col>19</xdr:col>
      <xdr:colOff>1161153</xdr:colOff>
      <xdr:row>25</xdr:row>
      <xdr:rowOff>403947</xdr:rowOff>
    </xdr:to>
    <xdr:sp macro="" textlink="">
      <xdr:nvSpPr>
        <xdr:cNvPr id="95" name="TextBox 94"/>
        <xdr:cNvSpPr txBox="1"/>
      </xdr:nvSpPr>
      <xdr:spPr>
        <a:xfrm>
          <a:off x="11566987" y="4090122"/>
          <a:ext cx="14516" cy="1238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endParaRPr lang="en-IE" sz="1100"/>
        </a:p>
      </xdr:txBody>
    </xdr:sp>
    <xdr:clientData/>
  </xdr:twoCellAnchor>
  <xdr:twoCellAnchor>
    <xdr:from>
      <xdr:col>43</xdr:col>
      <xdr:colOff>432262</xdr:colOff>
      <xdr:row>14</xdr:row>
      <xdr:rowOff>699222</xdr:rowOff>
    </xdr:from>
    <xdr:to>
      <xdr:col>44</xdr:col>
      <xdr:colOff>389628</xdr:colOff>
      <xdr:row>14</xdr:row>
      <xdr:rowOff>1061172</xdr:rowOff>
    </xdr:to>
    <xdr:sp macro="" textlink="">
      <xdr:nvSpPr>
        <xdr:cNvPr id="96" name="TextBox 95"/>
        <xdr:cNvSpPr txBox="1"/>
      </xdr:nvSpPr>
      <xdr:spPr>
        <a:xfrm>
          <a:off x="25425862" y="2432772"/>
          <a:ext cx="566966" cy="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endParaRPr lang="en-IE" sz="1100"/>
        </a:p>
      </xdr:txBody>
    </xdr:sp>
    <xdr:clientData/>
  </xdr:twoCellAnchor>
  <xdr:twoCellAnchor>
    <xdr:from>
      <xdr:col>19</xdr:col>
      <xdr:colOff>1981200</xdr:colOff>
      <xdr:row>15</xdr:row>
      <xdr:rowOff>63211</xdr:rowOff>
    </xdr:from>
    <xdr:to>
      <xdr:col>19</xdr:col>
      <xdr:colOff>2985984</xdr:colOff>
      <xdr:row>15</xdr:row>
      <xdr:rowOff>1066607</xdr:rowOff>
    </xdr:to>
    <xdr:grpSp>
      <xdr:nvGrpSpPr>
        <xdr:cNvPr id="97" name="Group 96"/>
        <xdr:cNvGrpSpPr/>
      </xdr:nvGrpSpPr>
      <xdr:grpSpPr>
        <a:xfrm>
          <a:off x="22136100" y="15950911"/>
          <a:ext cx="1004784" cy="1003396"/>
          <a:chOff x="15488478" y="17104954"/>
          <a:chExt cx="1004784" cy="1260571"/>
        </a:xfrm>
      </xdr:grpSpPr>
      <xdr:pic>
        <xdr:nvPicPr>
          <xdr:cNvPr id="98" name="Picture 38"/>
          <xdr:cNvPicPr>
            <a:picLocks noChangeAspect="1" noChangeArrowheads="1"/>
          </xdr:cNvPicPr>
        </xdr:nvPicPr>
        <xdr:blipFill>
          <a:blip xmlns:r="http://schemas.openxmlformats.org/officeDocument/2006/relationships" r:embed="rId27" cstate="print"/>
          <a:srcRect l="11717"/>
          <a:stretch>
            <a:fillRect/>
          </a:stretch>
        </xdr:blipFill>
        <xdr:spPr bwMode="auto">
          <a:xfrm>
            <a:off x="15488478" y="17104954"/>
            <a:ext cx="1004784" cy="1260571"/>
          </a:xfrm>
          <a:prstGeom prst="rect">
            <a:avLst/>
          </a:prstGeom>
          <a:ln>
            <a:noFill/>
          </a:ln>
          <a:effectLst>
            <a:outerShdw blurRad="190500" algn="tl" rotWithShape="0">
              <a:srgbClr val="000000">
                <a:alpha val="70000"/>
              </a:srgbClr>
            </a:outerShdw>
          </a:effectLst>
        </xdr:spPr>
      </xdr:pic>
      <xdr:sp macro="" textlink="">
        <xdr:nvSpPr>
          <xdr:cNvPr id="99" name="TextBox 98"/>
          <xdr:cNvSpPr txBox="1"/>
        </xdr:nvSpPr>
        <xdr:spPr>
          <a:xfrm>
            <a:off x="15901690" y="17188515"/>
            <a:ext cx="566966" cy="3619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1076325</xdr:colOff>
      <xdr:row>15</xdr:row>
      <xdr:rowOff>71438</xdr:rowOff>
    </xdr:from>
    <xdr:to>
      <xdr:col>19</xdr:col>
      <xdr:colOff>2068026</xdr:colOff>
      <xdr:row>15</xdr:row>
      <xdr:rowOff>1069831</xdr:rowOff>
    </xdr:to>
    <xdr:grpSp>
      <xdr:nvGrpSpPr>
        <xdr:cNvPr id="100" name="Group 99"/>
        <xdr:cNvGrpSpPr/>
      </xdr:nvGrpSpPr>
      <xdr:grpSpPr>
        <a:xfrm>
          <a:off x="21231225" y="15959138"/>
          <a:ext cx="991701" cy="998393"/>
          <a:chOff x="14583603" y="17113181"/>
          <a:chExt cx="991701" cy="1255568"/>
        </a:xfrm>
      </xdr:grpSpPr>
      <xdr:pic>
        <xdr:nvPicPr>
          <xdr:cNvPr id="101" name="Picture 37" descr="http://www.infomar.ie/data/Charts/Galway/Thumbnails/INF09_Gal_BY_50_2of3_R1.jpg"/>
          <xdr:cNvPicPr>
            <a:picLocks noChangeAspect="1" noChangeArrowheads="1"/>
          </xdr:cNvPicPr>
        </xdr:nvPicPr>
        <xdr:blipFill>
          <a:blip xmlns:r="http://schemas.openxmlformats.org/officeDocument/2006/relationships" r:embed="rId28" cstate="print"/>
          <a:srcRect l="13045"/>
          <a:stretch>
            <a:fillRect/>
          </a:stretch>
        </xdr:blipFill>
        <xdr:spPr bwMode="auto">
          <a:xfrm>
            <a:off x="14583603" y="17113181"/>
            <a:ext cx="991701" cy="1255568"/>
          </a:xfrm>
          <a:prstGeom prst="rect">
            <a:avLst/>
          </a:prstGeom>
          <a:ln>
            <a:noFill/>
          </a:ln>
          <a:effectLst>
            <a:outerShdw blurRad="190500" algn="tl" rotWithShape="0">
              <a:srgbClr val="000000">
                <a:alpha val="70000"/>
              </a:srgbClr>
            </a:outerShdw>
          </a:effectLst>
        </xdr:spPr>
      </xdr:pic>
      <xdr:sp macro="" textlink="">
        <xdr:nvSpPr>
          <xdr:cNvPr id="102" name="TextBox 101"/>
          <xdr:cNvSpPr txBox="1"/>
        </xdr:nvSpPr>
        <xdr:spPr>
          <a:xfrm>
            <a:off x="14920615" y="17159940"/>
            <a:ext cx="566966" cy="3619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95646</xdr:colOff>
      <xdr:row>15</xdr:row>
      <xdr:rowOff>140783</xdr:rowOff>
    </xdr:from>
    <xdr:to>
      <xdr:col>19</xdr:col>
      <xdr:colOff>1132137</xdr:colOff>
      <xdr:row>15</xdr:row>
      <xdr:rowOff>1121425</xdr:rowOff>
    </xdr:to>
    <xdr:grpSp>
      <xdr:nvGrpSpPr>
        <xdr:cNvPr id="103" name="Group 102"/>
        <xdr:cNvGrpSpPr/>
      </xdr:nvGrpSpPr>
      <xdr:grpSpPr>
        <a:xfrm>
          <a:off x="20250546" y="16028483"/>
          <a:ext cx="1036491" cy="980642"/>
          <a:chOff x="13602924" y="17131726"/>
          <a:chExt cx="1036491" cy="1266392"/>
        </a:xfrm>
      </xdr:grpSpPr>
      <xdr:pic>
        <xdr:nvPicPr>
          <xdr:cNvPr id="104" name="Picture 36" descr="http://www.infomar.ie/data/Charts/Galway/Thumbnails/INF09_Gal_BY_50_1of3_R1.jpg"/>
          <xdr:cNvPicPr>
            <a:picLocks noChangeAspect="1" noChangeArrowheads="1"/>
          </xdr:cNvPicPr>
        </xdr:nvPicPr>
        <xdr:blipFill>
          <a:blip xmlns:r="http://schemas.openxmlformats.org/officeDocument/2006/relationships" r:embed="rId29" cstate="print"/>
          <a:srcRect l="9895"/>
          <a:stretch>
            <a:fillRect/>
          </a:stretch>
        </xdr:blipFill>
        <xdr:spPr bwMode="auto">
          <a:xfrm>
            <a:off x="13602924" y="17131726"/>
            <a:ext cx="1036491" cy="1266392"/>
          </a:xfrm>
          <a:prstGeom prst="rect">
            <a:avLst/>
          </a:prstGeom>
          <a:ln>
            <a:noFill/>
          </a:ln>
          <a:effectLst>
            <a:outerShdw blurRad="190500" algn="tl" rotWithShape="0">
              <a:srgbClr val="000000">
                <a:alpha val="70000"/>
              </a:srgbClr>
            </a:outerShdw>
          </a:effectLst>
        </xdr:spPr>
      </xdr:pic>
      <xdr:sp macro="" textlink="">
        <xdr:nvSpPr>
          <xdr:cNvPr id="105" name="TextBox 104"/>
          <xdr:cNvSpPr txBox="1"/>
        </xdr:nvSpPr>
        <xdr:spPr>
          <a:xfrm>
            <a:off x="14015740" y="17169466"/>
            <a:ext cx="566966" cy="3619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29440</xdr:colOff>
      <xdr:row>26</xdr:row>
      <xdr:rowOff>35069</xdr:rowOff>
    </xdr:from>
    <xdr:to>
      <xdr:col>19</xdr:col>
      <xdr:colOff>1200150</xdr:colOff>
      <xdr:row>26</xdr:row>
      <xdr:rowOff>1142344</xdr:rowOff>
    </xdr:to>
    <xdr:grpSp>
      <xdr:nvGrpSpPr>
        <xdr:cNvPr id="109" name="Group 108"/>
        <xdr:cNvGrpSpPr/>
      </xdr:nvGrpSpPr>
      <xdr:grpSpPr>
        <a:xfrm>
          <a:off x="20184340" y="28495769"/>
          <a:ext cx="1170710" cy="1107275"/>
          <a:chOff x="10562157" y="29148439"/>
          <a:chExt cx="1170710" cy="1450175"/>
        </a:xfrm>
      </xdr:grpSpPr>
      <xdr:pic>
        <xdr:nvPicPr>
          <xdr:cNvPr id="110" name="Picture 38" descr="http://www.infomar.ie/data/Charts/Wexford/Thumbnails/Wx_50_1of2_150.jpg"/>
          <xdr:cNvPicPr>
            <a:picLocks noChangeAspect="1" noChangeArrowheads="1"/>
          </xdr:cNvPicPr>
        </xdr:nvPicPr>
        <xdr:blipFill>
          <a:blip xmlns:r="http://schemas.openxmlformats.org/officeDocument/2006/relationships" r:embed="rId30" cstate="print"/>
          <a:srcRect r="17460" b="6563"/>
          <a:stretch>
            <a:fillRect/>
          </a:stretch>
        </xdr:blipFill>
        <xdr:spPr bwMode="auto">
          <a:xfrm>
            <a:off x="10562157" y="29148439"/>
            <a:ext cx="1170710" cy="1450175"/>
          </a:xfrm>
          <a:prstGeom prst="rect">
            <a:avLst/>
          </a:prstGeom>
          <a:ln>
            <a:noFill/>
          </a:ln>
          <a:effectLst>
            <a:outerShdw blurRad="190500" algn="tl" rotWithShape="0">
              <a:srgbClr val="000000">
                <a:alpha val="70000"/>
              </a:srgbClr>
            </a:outerShdw>
          </a:effectLst>
        </xdr:spPr>
      </xdr:pic>
      <xdr:sp macro="" textlink="">
        <xdr:nvSpPr>
          <xdr:cNvPr id="111" name="TextBox 110"/>
          <xdr:cNvSpPr txBox="1"/>
        </xdr:nvSpPr>
        <xdr:spPr>
          <a:xfrm>
            <a:off x="10593504" y="29164892"/>
            <a:ext cx="566966" cy="3619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6495</xdr:colOff>
      <xdr:row>25</xdr:row>
      <xdr:rowOff>35176</xdr:rowOff>
    </xdr:from>
    <xdr:to>
      <xdr:col>19</xdr:col>
      <xdr:colOff>1323975</xdr:colOff>
      <xdr:row>25</xdr:row>
      <xdr:rowOff>1142700</xdr:rowOff>
    </xdr:to>
    <xdr:grpSp>
      <xdr:nvGrpSpPr>
        <xdr:cNvPr id="112" name="Group 111"/>
        <xdr:cNvGrpSpPr/>
      </xdr:nvGrpSpPr>
      <xdr:grpSpPr>
        <a:xfrm>
          <a:off x="20161395" y="27352876"/>
          <a:ext cx="1317480" cy="1107524"/>
          <a:chOff x="10539212" y="27630067"/>
          <a:chExt cx="1317480" cy="1450424"/>
        </a:xfrm>
      </xdr:grpSpPr>
      <xdr:pic>
        <xdr:nvPicPr>
          <xdr:cNvPr id="113" name="Picture 32" descr="http://www.infomar.ie/data/Charts/Waterford/Thumbnails/INF14_Waterford_Bannow_150.jpg"/>
          <xdr:cNvPicPr>
            <a:picLocks noChangeAspect="1" noChangeArrowheads="1"/>
          </xdr:cNvPicPr>
        </xdr:nvPicPr>
        <xdr:blipFill>
          <a:blip xmlns:r="http://schemas.openxmlformats.org/officeDocument/2006/relationships" r:embed="rId31" cstate="print"/>
          <a:srcRect/>
          <a:stretch>
            <a:fillRect/>
          </a:stretch>
        </xdr:blipFill>
        <xdr:spPr bwMode="auto">
          <a:xfrm>
            <a:off x="10539212" y="27630067"/>
            <a:ext cx="1317480" cy="1450424"/>
          </a:xfrm>
          <a:prstGeom prst="rect">
            <a:avLst/>
          </a:prstGeom>
          <a:ln>
            <a:noFill/>
          </a:ln>
          <a:effectLst>
            <a:outerShdw blurRad="190500" algn="tl" rotWithShape="0">
              <a:srgbClr val="000000">
                <a:alpha val="70000"/>
              </a:srgbClr>
            </a:outerShdw>
          </a:effectLst>
        </xdr:spPr>
      </xdr:pic>
      <xdr:sp macro="" textlink="">
        <xdr:nvSpPr>
          <xdr:cNvPr id="114" name="TextBox 113"/>
          <xdr:cNvSpPr txBox="1"/>
        </xdr:nvSpPr>
        <xdr:spPr>
          <a:xfrm>
            <a:off x="10583979" y="27665463"/>
            <a:ext cx="566966" cy="36195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1575124</xdr:colOff>
      <xdr:row>26</xdr:row>
      <xdr:rowOff>33188</xdr:rowOff>
    </xdr:from>
    <xdr:to>
      <xdr:col>19</xdr:col>
      <xdr:colOff>2790687</xdr:colOff>
      <xdr:row>26</xdr:row>
      <xdr:rowOff>1140671</xdr:rowOff>
    </xdr:to>
    <xdr:grpSp>
      <xdr:nvGrpSpPr>
        <xdr:cNvPr id="115" name="Group 114"/>
        <xdr:cNvGrpSpPr/>
      </xdr:nvGrpSpPr>
      <xdr:grpSpPr>
        <a:xfrm>
          <a:off x="21730024" y="28493888"/>
          <a:ext cx="1215563" cy="1107483"/>
          <a:chOff x="11831754" y="29146558"/>
          <a:chExt cx="1215563" cy="1459908"/>
        </a:xfrm>
      </xdr:grpSpPr>
      <xdr:pic>
        <xdr:nvPicPr>
          <xdr:cNvPr id="116" name="Picture 39" descr="http://www.infomar.ie/data/Charts/Wexford/Thumbnails/Wx_50_2of2_150.jpg"/>
          <xdr:cNvPicPr>
            <a:picLocks noChangeAspect="1" noChangeArrowheads="1"/>
          </xdr:cNvPicPr>
        </xdr:nvPicPr>
        <xdr:blipFill>
          <a:blip xmlns:r="http://schemas.openxmlformats.org/officeDocument/2006/relationships" r:embed="rId32" cstate="print"/>
          <a:srcRect r="15557" b="5831"/>
          <a:stretch>
            <a:fillRect/>
          </a:stretch>
        </xdr:blipFill>
        <xdr:spPr bwMode="auto">
          <a:xfrm>
            <a:off x="11858178" y="29146558"/>
            <a:ext cx="1189139" cy="1459908"/>
          </a:xfrm>
          <a:prstGeom prst="rect">
            <a:avLst/>
          </a:prstGeom>
          <a:ln>
            <a:noFill/>
          </a:ln>
          <a:effectLst>
            <a:outerShdw blurRad="190500" algn="tl" rotWithShape="0">
              <a:srgbClr val="000000">
                <a:alpha val="70000"/>
              </a:srgbClr>
            </a:outerShdw>
          </a:effectLst>
        </xdr:spPr>
      </xdr:pic>
      <xdr:sp macro="" textlink="">
        <xdr:nvSpPr>
          <xdr:cNvPr id="117" name="TextBox 116"/>
          <xdr:cNvSpPr txBox="1"/>
        </xdr:nvSpPr>
        <xdr:spPr>
          <a:xfrm>
            <a:off x="11831754" y="29193467"/>
            <a:ext cx="566966" cy="3619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58749</xdr:colOff>
      <xdr:row>27</xdr:row>
      <xdr:rowOff>55418</xdr:rowOff>
    </xdr:from>
    <xdr:to>
      <xdr:col>19</xdr:col>
      <xdr:colOff>1589918</xdr:colOff>
      <xdr:row>28</xdr:row>
      <xdr:rowOff>0</xdr:rowOff>
    </xdr:to>
    <xdr:grpSp>
      <xdr:nvGrpSpPr>
        <xdr:cNvPr id="118" name="Group 117"/>
        <xdr:cNvGrpSpPr/>
      </xdr:nvGrpSpPr>
      <xdr:grpSpPr>
        <a:xfrm>
          <a:off x="20213649" y="29659118"/>
          <a:ext cx="1531169" cy="1087582"/>
          <a:chOff x="10591466" y="30687266"/>
          <a:chExt cx="1531169" cy="1420957"/>
        </a:xfrm>
      </xdr:grpSpPr>
      <xdr:pic>
        <xdr:nvPicPr>
          <xdr:cNvPr id="119" name="Picture 118" descr="Youghal50k.JPG"/>
          <xdr:cNvPicPr>
            <a:picLocks noChangeAspect="1"/>
          </xdr:cNvPicPr>
        </xdr:nvPicPr>
        <xdr:blipFill>
          <a:blip xmlns:r="http://schemas.openxmlformats.org/officeDocument/2006/relationships" r:embed="rId33" cstate="print"/>
          <a:stretch>
            <a:fillRect/>
          </a:stretch>
        </xdr:blipFill>
        <xdr:spPr>
          <a:xfrm>
            <a:off x="10591466" y="30687266"/>
            <a:ext cx="1531169" cy="1420957"/>
          </a:xfrm>
          <a:prstGeom prst="rect">
            <a:avLst/>
          </a:prstGeom>
          <a:ln>
            <a:noFill/>
          </a:ln>
          <a:effectLst>
            <a:outerShdw blurRad="190500" algn="tl" rotWithShape="0">
              <a:srgbClr val="000000">
                <a:alpha val="70000"/>
              </a:srgbClr>
            </a:outerShdw>
          </a:effectLst>
        </xdr:spPr>
      </xdr:pic>
      <xdr:sp macro="" textlink="">
        <xdr:nvSpPr>
          <xdr:cNvPr id="120" name="TextBox 119"/>
          <xdr:cNvSpPr txBox="1"/>
        </xdr:nvSpPr>
        <xdr:spPr>
          <a:xfrm>
            <a:off x="10622079" y="30845295"/>
            <a:ext cx="566966" cy="3619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grpSp>
    <xdr:clientData/>
  </xdr:twoCellAnchor>
  <xdr:twoCellAnchor>
    <xdr:from>
      <xdr:col>19</xdr:col>
      <xdr:colOff>1517597</xdr:colOff>
      <xdr:row>30</xdr:row>
      <xdr:rowOff>9525</xdr:rowOff>
    </xdr:from>
    <xdr:to>
      <xdr:col>19</xdr:col>
      <xdr:colOff>2867025</xdr:colOff>
      <xdr:row>30</xdr:row>
      <xdr:rowOff>1504950</xdr:rowOff>
    </xdr:to>
    <xdr:grpSp>
      <xdr:nvGrpSpPr>
        <xdr:cNvPr id="125" name="Group 124"/>
        <xdr:cNvGrpSpPr/>
      </xdr:nvGrpSpPr>
      <xdr:grpSpPr>
        <a:xfrm>
          <a:off x="21672497" y="31226125"/>
          <a:ext cx="1349428" cy="1495425"/>
          <a:chOff x="12050314" y="32615395"/>
          <a:chExt cx="1349428" cy="1495425"/>
        </a:xfrm>
      </xdr:grpSpPr>
      <xdr:pic>
        <xdr:nvPicPr>
          <xdr:cNvPr id="126" name="Picture 41" descr="http://www.infomar.ie/data/Charts/East_Coast/INF13_EC_2of4_100.jpg"/>
          <xdr:cNvPicPr>
            <a:picLocks noChangeAspect="1" noChangeArrowheads="1"/>
          </xdr:cNvPicPr>
        </xdr:nvPicPr>
        <xdr:blipFill>
          <a:blip xmlns:r="http://schemas.openxmlformats.org/officeDocument/2006/relationships" r:embed="rId34" cstate="print"/>
          <a:srcRect/>
          <a:stretch>
            <a:fillRect/>
          </a:stretch>
        </xdr:blipFill>
        <xdr:spPr bwMode="auto">
          <a:xfrm>
            <a:off x="12050314" y="32661289"/>
            <a:ext cx="1349428" cy="1449531"/>
          </a:xfrm>
          <a:prstGeom prst="rect">
            <a:avLst/>
          </a:prstGeom>
          <a:ln>
            <a:noFill/>
          </a:ln>
          <a:effectLst>
            <a:outerShdw blurRad="190500" algn="tl" rotWithShape="0">
              <a:srgbClr val="000000">
                <a:alpha val="70000"/>
              </a:srgbClr>
            </a:outerShdw>
          </a:effectLst>
        </xdr:spPr>
      </xdr:pic>
      <xdr:sp macro="" textlink="">
        <xdr:nvSpPr>
          <xdr:cNvPr id="127" name="TextBox 126"/>
          <xdr:cNvSpPr txBox="1"/>
        </xdr:nvSpPr>
        <xdr:spPr>
          <a:xfrm>
            <a:off x="12123392" y="32615395"/>
            <a:ext cx="981074"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100k_2of4</a:t>
            </a:r>
          </a:p>
          <a:p>
            <a:endParaRPr lang="en-IE" sz="1100"/>
          </a:p>
        </xdr:txBody>
      </xdr:sp>
    </xdr:grpSp>
    <xdr:clientData/>
  </xdr:twoCellAnchor>
  <xdr:twoCellAnchor>
    <xdr:from>
      <xdr:col>20</xdr:col>
      <xdr:colOff>1431346</xdr:colOff>
      <xdr:row>29</xdr:row>
      <xdr:rowOff>266700</xdr:rowOff>
    </xdr:from>
    <xdr:to>
      <xdr:col>20</xdr:col>
      <xdr:colOff>2762250</xdr:colOff>
      <xdr:row>30</xdr:row>
      <xdr:rowOff>1493028</xdr:rowOff>
    </xdr:to>
    <xdr:grpSp>
      <xdr:nvGrpSpPr>
        <xdr:cNvPr id="128" name="Group 127"/>
        <xdr:cNvGrpSpPr/>
      </xdr:nvGrpSpPr>
      <xdr:grpSpPr>
        <a:xfrm>
          <a:off x="24646946" y="31191200"/>
          <a:ext cx="1330904" cy="1518428"/>
          <a:chOff x="15014824" y="32582678"/>
          <a:chExt cx="1330904" cy="1516220"/>
        </a:xfrm>
      </xdr:grpSpPr>
      <xdr:pic>
        <xdr:nvPicPr>
          <xdr:cNvPr id="129" name="Picture 40" descr="http://www.infomar.ie/data/Charts/East_Coast/INF13_EC_1of4_100.jpg"/>
          <xdr:cNvPicPr>
            <a:picLocks noChangeAspect="1" noChangeArrowheads="1"/>
          </xdr:cNvPicPr>
        </xdr:nvPicPr>
        <xdr:blipFill>
          <a:blip xmlns:r="http://schemas.openxmlformats.org/officeDocument/2006/relationships" r:embed="rId35" cstate="print"/>
          <a:srcRect/>
          <a:stretch>
            <a:fillRect/>
          </a:stretch>
        </xdr:blipFill>
        <xdr:spPr bwMode="auto">
          <a:xfrm>
            <a:off x="15014824" y="32624920"/>
            <a:ext cx="1330904" cy="1473978"/>
          </a:xfrm>
          <a:prstGeom prst="rect">
            <a:avLst/>
          </a:prstGeom>
          <a:ln>
            <a:noFill/>
          </a:ln>
          <a:effectLst>
            <a:outerShdw blurRad="190500" algn="tl" rotWithShape="0">
              <a:srgbClr val="000000">
                <a:alpha val="70000"/>
              </a:srgbClr>
            </a:outerShdw>
          </a:effectLst>
        </xdr:spPr>
      </xdr:pic>
      <xdr:sp macro="" textlink="">
        <xdr:nvSpPr>
          <xdr:cNvPr id="130" name="TextBox 129"/>
          <xdr:cNvSpPr txBox="1"/>
        </xdr:nvSpPr>
        <xdr:spPr>
          <a:xfrm>
            <a:off x="15040803" y="32582678"/>
            <a:ext cx="962024" cy="337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100k_4of4</a:t>
            </a:r>
          </a:p>
          <a:p>
            <a:endParaRPr lang="en-IE" sz="1100"/>
          </a:p>
        </xdr:txBody>
      </xdr:sp>
    </xdr:grpSp>
    <xdr:clientData/>
  </xdr:twoCellAnchor>
  <xdr:twoCellAnchor>
    <xdr:from>
      <xdr:col>20</xdr:col>
      <xdr:colOff>0</xdr:colOff>
      <xdr:row>30</xdr:row>
      <xdr:rowOff>0</xdr:rowOff>
    </xdr:from>
    <xdr:to>
      <xdr:col>20</xdr:col>
      <xdr:colOff>1362506</xdr:colOff>
      <xdr:row>30</xdr:row>
      <xdr:rowOff>1466850</xdr:rowOff>
    </xdr:to>
    <xdr:grpSp>
      <xdr:nvGrpSpPr>
        <xdr:cNvPr id="131" name="Group 130"/>
        <xdr:cNvGrpSpPr/>
      </xdr:nvGrpSpPr>
      <xdr:grpSpPr>
        <a:xfrm>
          <a:off x="23215600" y="31216600"/>
          <a:ext cx="1362506" cy="1466850"/>
          <a:chOff x="13583478" y="32605870"/>
          <a:chExt cx="1362506" cy="1466850"/>
        </a:xfrm>
      </xdr:grpSpPr>
      <xdr:pic>
        <xdr:nvPicPr>
          <xdr:cNvPr id="132" name="Picture 42" descr="http://www.infomar.ie/data/Charts/East_Coast/INF13_EC_3of4_100.jpg"/>
          <xdr:cNvPicPr>
            <a:picLocks noChangeAspect="1" noChangeArrowheads="1"/>
          </xdr:cNvPicPr>
        </xdr:nvPicPr>
        <xdr:blipFill>
          <a:blip xmlns:r="http://schemas.openxmlformats.org/officeDocument/2006/relationships" r:embed="rId36" cstate="print"/>
          <a:srcRect/>
          <a:stretch>
            <a:fillRect/>
          </a:stretch>
        </xdr:blipFill>
        <xdr:spPr bwMode="auto">
          <a:xfrm>
            <a:off x="13621578" y="32614963"/>
            <a:ext cx="1324406" cy="1457757"/>
          </a:xfrm>
          <a:prstGeom prst="rect">
            <a:avLst/>
          </a:prstGeom>
          <a:ln>
            <a:noFill/>
          </a:ln>
          <a:effectLst>
            <a:outerShdw blurRad="190500" algn="tl" rotWithShape="0">
              <a:srgbClr val="000000">
                <a:alpha val="70000"/>
              </a:srgbClr>
            </a:outerShdw>
          </a:effectLst>
        </xdr:spPr>
      </xdr:pic>
      <xdr:sp macro="" textlink="">
        <xdr:nvSpPr>
          <xdr:cNvPr id="133" name="TextBox 132"/>
          <xdr:cNvSpPr txBox="1"/>
        </xdr:nvSpPr>
        <xdr:spPr>
          <a:xfrm>
            <a:off x="13583478" y="32605870"/>
            <a:ext cx="10001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100k_Dub</a:t>
            </a:r>
          </a:p>
          <a:p>
            <a:endParaRPr lang="en-IE" sz="1100"/>
          </a:p>
        </xdr:txBody>
      </xdr:sp>
    </xdr:grpSp>
    <xdr:clientData/>
  </xdr:twoCellAnchor>
  <xdr:twoCellAnchor>
    <xdr:from>
      <xdr:col>27</xdr:col>
      <xdr:colOff>213880</xdr:colOff>
      <xdr:row>26</xdr:row>
      <xdr:rowOff>1514908</xdr:rowOff>
    </xdr:from>
    <xdr:to>
      <xdr:col>28</xdr:col>
      <xdr:colOff>604405</xdr:colOff>
      <xdr:row>27</xdr:row>
      <xdr:rowOff>267133</xdr:rowOff>
    </xdr:to>
    <xdr:sp macro="" textlink="">
      <xdr:nvSpPr>
        <xdr:cNvPr id="134" name="TextBox 133"/>
        <xdr:cNvSpPr txBox="1"/>
      </xdr:nvSpPr>
      <xdr:spPr>
        <a:xfrm>
          <a:off x="15453880" y="4372408"/>
          <a:ext cx="1000125" cy="161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endParaRPr lang="en-IE" sz="1100"/>
        </a:p>
      </xdr:txBody>
    </xdr:sp>
    <xdr:clientData/>
  </xdr:twoCellAnchor>
  <xdr:twoCellAnchor>
    <xdr:from>
      <xdr:col>27</xdr:col>
      <xdr:colOff>596270</xdr:colOff>
      <xdr:row>26</xdr:row>
      <xdr:rowOff>902712</xdr:rowOff>
    </xdr:from>
    <xdr:to>
      <xdr:col>29</xdr:col>
      <xdr:colOff>377195</xdr:colOff>
      <xdr:row>26</xdr:row>
      <xdr:rowOff>1178937</xdr:rowOff>
    </xdr:to>
    <xdr:sp macro="" textlink="">
      <xdr:nvSpPr>
        <xdr:cNvPr id="135" name="TextBox 134"/>
        <xdr:cNvSpPr txBox="1"/>
      </xdr:nvSpPr>
      <xdr:spPr>
        <a:xfrm>
          <a:off x="15836270" y="4369812"/>
          <a:ext cx="100012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endParaRPr lang="en-IE" sz="1100"/>
        </a:p>
      </xdr:txBody>
    </xdr:sp>
    <xdr:clientData/>
  </xdr:twoCellAnchor>
  <xdr:twoCellAnchor>
    <xdr:from>
      <xdr:col>19</xdr:col>
      <xdr:colOff>569177</xdr:colOff>
      <xdr:row>32</xdr:row>
      <xdr:rowOff>154259</xdr:rowOff>
    </xdr:from>
    <xdr:to>
      <xdr:col>19</xdr:col>
      <xdr:colOff>1881070</xdr:colOff>
      <xdr:row>32</xdr:row>
      <xdr:rowOff>1126738</xdr:rowOff>
    </xdr:to>
    <xdr:grpSp>
      <xdr:nvGrpSpPr>
        <xdr:cNvPr id="148" name="Group 147"/>
        <xdr:cNvGrpSpPr/>
      </xdr:nvGrpSpPr>
      <xdr:grpSpPr>
        <a:xfrm>
          <a:off x="20724077" y="34418859"/>
          <a:ext cx="1311893" cy="972479"/>
          <a:chOff x="12018617" y="35680926"/>
          <a:chExt cx="1533524" cy="1304925"/>
        </a:xfrm>
      </xdr:grpSpPr>
      <xdr:pic>
        <xdr:nvPicPr>
          <xdr:cNvPr id="149" name="Picture 148" descr="Dingle100k.JPG"/>
          <xdr:cNvPicPr>
            <a:picLocks noChangeAspect="1"/>
          </xdr:cNvPicPr>
        </xdr:nvPicPr>
        <xdr:blipFill>
          <a:blip xmlns:r="http://schemas.openxmlformats.org/officeDocument/2006/relationships" r:embed="rId17" cstate="print"/>
          <a:stretch>
            <a:fillRect/>
          </a:stretch>
        </xdr:blipFill>
        <xdr:spPr>
          <a:xfrm>
            <a:off x="12018617" y="35681792"/>
            <a:ext cx="1533524" cy="1304059"/>
          </a:xfrm>
          <a:prstGeom prst="rect">
            <a:avLst/>
          </a:prstGeom>
          <a:ln>
            <a:noFill/>
          </a:ln>
          <a:effectLst>
            <a:outerShdw blurRad="190500" algn="tl" rotWithShape="0">
              <a:srgbClr val="000000">
                <a:alpha val="70000"/>
              </a:srgbClr>
            </a:outerShdw>
          </a:effectLst>
        </xdr:spPr>
      </xdr:pic>
      <xdr:sp macro="" textlink="">
        <xdr:nvSpPr>
          <xdr:cNvPr id="150" name="TextBox 149"/>
          <xdr:cNvSpPr txBox="1"/>
        </xdr:nvSpPr>
        <xdr:spPr>
          <a:xfrm>
            <a:off x="12142441" y="35680926"/>
            <a:ext cx="10001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100k_Dingle</a:t>
            </a:r>
          </a:p>
          <a:p>
            <a:endParaRPr lang="en-IE" sz="1100"/>
          </a:p>
        </xdr:txBody>
      </xdr:sp>
    </xdr:grpSp>
    <xdr:clientData/>
  </xdr:twoCellAnchor>
  <xdr:twoCellAnchor>
    <xdr:from>
      <xdr:col>23</xdr:col>
      <xdr:colOff>40508</xdr:colOff>
      <xdr:row>11</xdr:row>
      <xdr:rowOff>123825</xdr:rowOff>
    </xdr:from>
    <xdr:to>
      <xdr:col>23</xdr:col>
      <xdr:colOff>1545766</xdr:colOff>
      <xdr:row>11</xdr:row>
      <xdr:rowOff>1466850</xdr:rowOff>
    </xdr:to>
    <xdr:pic>
      <xdr:nvPicPr>
        <xdr:cNvPr id="151" name="Picture 20"/>
        <xdr:cNvPicPr>
          <a:picLocks noChangeAspect="1" noChangeArrowheads="1"/>
        </xdr:cNvPicPr>
      </xdr:nvPicPr>
      <xdr:blipFill>
        <a:blip xmlns:r="http://schemas.openxmlformats.org/officeDocument/2006/relationships" r:embed="rId37" cstate="print"/>
        <a:srcRect/>
        <a:stretch>
          <a:fillRect/>
        </a:stretch>
      </xdr:blipFill>
      <xdr:spPr bwMode="auto">
        <a:xfrm>
          <a:off x="12842108" y="1905000"/>
          <a:ext cx="571808" cy="38100"/>
        </a:xfrm>
        <a:prstGeom prst="rect">
          <a:avLst/>
        </a:prstGeom>
        <a:noFill/>
      </xdr:spPr>
    </xdr:pic>
    <xdr:clientData/>
  </xdr:twoCellAnchor>
  <xdr:twoCellAnchor>
    <xdr:from>
      <xdr:col>23</xdr:col>
      <xdr:colOff>28575</xdr:colOff>
      <xdr:row>23</xdr:row>
      <xdr:rowOff>95250</xdr:rowOff>
    </xdr:from>
    <xdr:to>
      <xdr:col>23</xdr:col>
      <xdr:colOff>1533833</xdr:colOff>
      <xdr:row>23</xdr:row>
      <xdr:rowOff>1438275</xdr:rowOff>
    </xdr:to>
    <xdr:pic>
      <xdr:nvPicPr>
        <xdr:cNvPr id="152" name="Picture 20"/>
        <xdr:cNvPicPr>
          <a:picLocks noChangeAspect="1" noChangeArrowheads="1"/>
        </xdr:cNvPicPr>
      </xdr:nvPicPr>
      <xdr:blipFill>
        <a:blip xmlns:r="http://schemas.openxmlformats.org/officeDocument/2006/relationships" r:embed="rId37" cstate="print"/>
        <a:srcRect/>
        <a:stretch>
          <a:fillRect/>
        </a:stretch>
      </xdr:blipFill>
      <xdr:spPr bwMode="auto">
        <a:xfrm>
          <a:off x="12830175" y="3819525"/>
          <a:ext cx="581333" cy="66675"/>
        </a:xfrm>
        <a:prstGeom prst="rect">
          <a:avLst/>
        </a:prstGeom>
        <a:noFill/>
      </xdr:spPr>
    </xdr:pic>
    <xdr:clientData/>
  </xdr:twoCellAnchor>
  <xdr:twoCellAnchor>
    <xdr:from>
      <xdr:col>23</xdr:col>
      <xdr:colOff>61127</xdr:colOff>
      <xdr:row>15</xdr:row>
      <xdr:rowOff>289964</xdr:rowOff>
    </xdr:from>
    <xdr:to>
      <xdr:col>23</xdr:col>
      <xdr:colOff>1480237</xdr:colOff>
      <xdr:row>15</xdr:row>
      <xdr:rowOff>1325062</xdr:rowOff>
    </xdr:to>
    <xdr:pic>
      <xdr:nvPicPr>
        <xdr:cNvPr id="153" name="Picture 21"/>
        <xdr:cNvPicPr>
          <a:picLocks noChangeAspect="1" noChangeArrowheads="1"/>
        </xdr:cNvPicPr>
      </xdr:nvPicPr>
      <xdr:blipFill>
        <a:blip xmlns:r="http://schemas.openxmlformats.org/officeDocument/2006/relationships" r:embed="rId38" cstate="print"/>
        <a:srcRect l="1375" t="8056" r="71272" b="32644"/>
        <a:stretch>
          <a:fillRect/>
        </a:stretch>
      </xdr:blipFill>
      <xdr:spPr bwMode="auto">
        <a:xfrm>
          <a:off x="12862727" y="2595014"/>
          <a:ext cx="552335" cy="0"/>
        </a:xfrm>
        <a:prstGeom prst="rect">
          <a:avLst/>
        </a:prstGeom>
        <a:noFill/>
        <a:ln w="1">
          <a:noFill/>
          <a:miter lim="800000"/>
          <a:headEnd/>
          <a:tailEnd type="none" w="med" len="med"/>
        </a:ln>
        <a:effectLst/>
      </xdr:spPr>
    </xdr:pic>
    <xdr:clientData/>
  </xdr:twoCellAnchor>
  <xdr:twoCellAnchor>
    <xdr:from>
      <xdr:col>23</xdr:col>
      <xdr:colOff>50133</xdr:colOff>
      <xdr:row>14</xdr:row>
      <xdr:rowOff>66843</xdr:rowOff>
    </xdr:from>
    <xdr:to>
      <xdr:col>24</xdr:col>
      <xdr:colOff>2419</xdr:colOff>
      <xdr:row>14</xdr:row>
      <xdr:rowOff>1438275</xdr:rowOff>
    </xdr:to>
    <xdr:pic>
      <xdr:nvPicPr>
        <xdr:cNvPr id="154" name="Picture 22"/>
        <xdr:cNvPicPr>
          <a:picLocks noChangeAspect="1" noChangeArrowheads="1"/>
        </xdr:cNvPicPr>
      </xdr:nvPicPr>
      <xdr:blipFill>
        <a:blip xmlns:r="http://schemas.openxmlformats.org/officeDocument/2006/relationships" r:embed="rId39" cstate="print"/>
        <a:srcRect l="1262" t="9969" r="26721" b="10714"/>
        <a:stretch>
          <a:fillRect/>
        </a:stretch>
      </xdr:blipFill>
      <xdr:spPr bwMode="auto">
        <a:xfrm>
          <a:off x="12851733" y="2333793"/>
          <a:ext cx="561886" cy="95082"/>
        </a:xfrm>
        <a:prstGeom prst="rect">
          <a:avLst/>
        </a:prstGeom>
        <a:noFill/>
        <a:ln w="1">
          <a:noFill/>
          <a:miter lim="800000"/>
          <a:headEnd/>
          <a:tailEnd type="none" w="med" len="med"/>
        </a:ln>
        <a:effectLst/>
      </xdr:spPr>
    </xdr:pic>
    <xdr:clientData/>
  </xdr:twoCellAnchor>
  <xdr:twoCellAnchor>
    <xdr:from>
      <xdr:col>23</xdr:col>
      <xdr:colOff>28575</xdr:colOff>
      <xdr:row>4</xdr:row>
      <xdr:rowOff>57150</xdr:rowOff>
    </xdr:from>
    <xdr:to>
      <xdr:col>23</xdr:col>
      <xdr:colOff>1558439</xdr:colOff>
      <xdr:row>4</xdr:row>
      <xdr:rowOff>1428582</xdr:rowOff>
    </xdr:to>
    <xdr:pic>
      <xdr:nvPicPr>
        <xdr:cNvPr id="155" name="Picture 22"/>
        <xdr:cNvPicPr>
          <a:picLocks noChangeAspect="1" noChangeArrowheads="1"/>
        </xdr:cNvPicPr>
      </xdr:nvPicPr>
      <xdr:blipFill>
        <a:blip xmlns:r="http://schemas.openxmlformats.org/officeDocument/2006/relationships" r:embed="rId39" cstate="print"/>
        <a:srcRect l="1262" t="9969" r="26721" b="10714"/>
        <a:stretch>
          <a:fillRect/>
        </a:stretch>
      </xdr:blipFill>
      <xdr:spPr bwMode="auto">
        <a:xfrm>
          <a:off x="12830175" y="704850"/>
          <a:ext cx="577364" cy="104607"/>
        </a:xfrm>
        <a:prstGeom prst="rect">
          <a:avLst/>
        </a:prstGeom>
        <a:noFill/>
        <a:ln w="1">
          <a:noFill/>
          <a:miter lim="800000"/>
          <a:headEnd/>
          <a:tailEnd type="none" w="med" len="med"/>
        </a:ln>
        <a:effectLst/>
      </xdr:spPr>
    </xdr:pic>
    <xdr:clientData/>
  </xdr:twoCellAnchor>
  <xdr:twoCellAnchor>
    <xdr:from>
      <xdr:col>23</xdr:col>
      <xdr:colOff>19050</xdr:colOff>
      <xdr:row>9</xdr:row>
      <xdr:rowOff>127191</xdr:rowOff>
    </xdr:from>
    <xdr:to>
      <xdr:col>23</xdr:col>
      <xdr:colOff>1561638</xdr:colOff>
      <xdr:row>9</xdr:row>
      <xdr:rowOff>1333500</xdr:rowOff>
    </xdr:to>
    <xdr:pic>
      <xdr:nvPicPr>
        <xdr:cNvPr id="156" name="Picture 23"/>
        <xdr:cNvPicPr>
          <a:picLocks noChangeAspect="1" noChangeArrowheads="1"/>
        </xdr:cNvPicPr>
      </xdr:nvPicPr>
      <xdr:blipFill>
        <a:blip xmlns:r="http://schemas.openxmlformats.org/officeDocument/2006/relationships" r:embed="rId40" cstate="print"/>
        <a:srcRect l="3193" t="25486" r="27180" b="31518"/>
        <a:stretch>
          <a:fillRect/>
        </a:stretch>
      </xdr:blipFill>
      <xdr:spPr bwMode="auto">
        <a:xfrm>
          <a:off x="12820650" y="1584516"/>
          <a:ext cx="590088" cy="34734"/>
        </a:xfrm>
        <a:prstGeom prst="rect">
          <a:avLst/>
        </a:prstGeom>
        <a:noFill/>
        <a:ln w="1">
          <a:noFill/>
          <a:miter lim="800000"/>
          <a:headEnd/>
          <a:tailEnd type="none" w="med" len="med"/>
        </a:ln>
        <a:effectLst/>
      </xdr:spPr>
    </xdr:pic>
    <xdr:clientData/>
  </xdr:twoCellAnchor>
  <xdr:twoCellAnchor>
    <xdr:from>
      <xdr:col>23</xdr:col>
      <xdr:colOff>54494</xdr:colOff>
      <xdr:row>30</xdr:row>
      <xdr:rowOff>19050</xdr:rowOff>
    </xdr:from>
    <xdr:to>
      <xdr:col>23</xdr:col>
      <xdr:colOff>1403553</xdr:colOff>
      <xdr:row>30</xdr:row>
      <xdr:rowOff>1447800</xdr:rowOff>
    </xdr:to>
    <xdr:pic>
      <xdr:nvPicPr>
        <xdr:cNvPr id="157" name="Picture 18"/>
        <xdr:cNvPicPr>
          <a:picLocks noChangeAspect="1" noChangeArrowheads="1"/>
        </xdr:cNvPicPr>
      </xdr:nvPicPr>
      <xdr:blipFill>
        <a:blip xmlns:r="http://schemas.openxmlformats.org/officeDocument/2006/relationships" r:embed="rId41" cstate="print"/>
        <a:srcRect l="27813" t="21714" r="35156" b="6571"/>
        <a:stretch>
          <a:fillRect/>
        </a:stretch>
      </xdr:blipFill>
      <xdr:spPr bwMode="auto">
        <a:xfrm>
          <a:off x="12856094" y="4876800"/>
          <a:ext cx="558484" cy="142875"/>
        </a:xfrm>
        <a:prstGeom prst="rect">
          <a:avLst/>
        </a:prstGeom>
        <a:noFill/>
        <a:ln w="1">
          <a:noFill/>
          <a:miter lim="800000"/>
          <a:headEnd/>
          <a:tailEnd type="none" w="med" len="med"/>
        </a:ln>
        <a:effectLst/>
      </xdr:spPr>
    </xdr:pic>
    <xdr:clientData/>
  </xdr:twoCellAnchor>
  <xdr:twoCellAnchor>
    <xdr:from>
      <xdr:col>23</xdr:col>
      <xdr:colOff>76200</xdr:colOff>
      <xdr:row>12</xdr:row>
      <xdr:rowOff>47625</xdr:rowOff>
    </xdr:from>
    <xdr:to>
      <xdr:col>23</xdr:col>
      <xdr:colOff>1425259</xdr:colOff>
      <xdr:row>12</xdr:row>
      <xdr:rowOff>1476375</xdr:rowOff>
    </xdr:to>
    <xdr:pic>
      <xdr:nvPicPr>
        <xdr:cNvPr id="158" name="Picture 18"/>
        <xdr:cNvPicPr>
          <a:picLocks noChangeAspect="1" noChangeArrowheads="1"/>
        </xdr:cNvPicPr>
      </xdr:nvPicPr>
      <xdr:blipFill>
        <a:blip xmlns:r="http://schemas.openxmlformats.org/officeDocument/2006/relationships" r:embed="rId41" cstate="print"/>
        <a:srcRect l="27813" t="21714" r="35156" b="6571"/>
        <a:stretch>
          <a:fillRect/>
        </a:stretch>
      </xdr:blipFill>
      <xdr:spPr bwMode="auto">
        <a:xfrm>
          <a:off x="12877800" y="1990725"/>
          <a:ext cx="529909" cy="114300"/>
        </a:xfrm>
        <a:prstGeom prst="rect">
          <a:avLst/>
        </a:prstGeom>
        <a:noFill/>
        <a:ln w="1">
          <a:noFill/>
          <a:miter lim="800000"/>
          <a:headEnd/>
          <a:tailEnd type="none" w="med" len="med"/>
        </a:ln>
        <a:effectLst/>
      </xdr:spPr>
    </xdr:pic>
    <xdr:clientData/>
  </xdr:twoCellAnchor>
  <xdr:twoCellAnchor>
    <xdr:from>
      <xdr:col>23</xdr:col>
      <xdr:colOff>19050</xdr:colOff>
      <xdr:row>25</xdr:row>
      <xdr:rowOff>208845</xdr:rowOff>
    </xdr:from>
    <xdr:to>
      <xdr:col>23</xdr:col>
      <xdr:colOff>1552309</xdr:colOff>
      <xdr:row>25</xdr:row>
      <xdr:rowOff>1276351</xdr:rowOff>
    </xdr:to>
    <xdr:pic>
      <xdr:nvPicPr>
        <xdr:cNvPr id="159" name="Picture 19"/>
        <xdr:cNvPicPr>
          <a:picLocks noChangeAspect="1" noChangeArrowheads="1"/>
        </xdr:cNvPicPr>
      </xdr:nvPicPr>
      <xdr:blipFill>
        <a:blip xmlns:r="http://schemas.openxmlformats.org/officeDocument/2006/relationships" r:embed="rId42" cstate="print"/>
        <a:srcRect l="22396" t="23810" r="34739" b="21619"/>
        <a:stretch>
          <a:fillRect/>
        </a:stretch>
      </xdr:blipFill>
      <xdr:spPr bwMode="auto">
        <a:xfrm>
          <a:off x="12820650" y="4209345"/>
          <a:ext cx="590284" cy="706"/>
        </a:xfrm>
        <a:prstGeom prst="rect">
          <a:avLst/>
        </a:prstGeom>
        <a:noFill/>
        <a:ln w="1">
          <a:noFill/>
          <a:miter lim="800000"/>
          <a:headEnd/>
          <a:tailEnd type="none" w="med" len="med"/>
        </a:ln>
        <a:effectLst/>
      </xdr:spPr>
    </xdr:pic>
    <xdr:clientData/>
  </xdr:twoCellAnchor>
  <xdr:twoCellAnchor>
    <xdr:from>
      <xdr:col>23</xdr:col>
      <xdr:colOff>47626</xdr:colOff>
      <xdr:row>31</xdr:row>
      <xdr:rowOff>458343</xdr:rowOff>
    </xdr:from>
    <xdr:to>
      <xdr:col>24</xdr:col>
      <xdr:colOff>3307</xdr:colOff>
      <xdr:row>32</xdr:row>
      <xdr:rowOff>1849</xdr:rowOff>
    </xdr:to>
    <xdr:pic>
      <xdr:nvPicPr>
        <xdr:cNvPr id="160" name="Picture 19"/>
        <xdr:cNvPicPr>
          <a:picLocks noChangeAspect="1" noChangeArrowheads="1"/>
        </xdr:cNvPicPr>
      </xdr:nvPicPr>
      <xdr:blipFill>
        <a:blip xmlns:r="http://schemas.openxmlformats.org/officeDocument/2006/relationships" r:embed="rId42" cstate="print"/>
        <a:srcRect l="22396" t="23810" r="34739" b="21619"/>
        <a:stretch>
          <a:fillRect/>
        </a:stretch>
      </xdr:blipFill>
      <xdr:spPr bwMode="auto">
        <a:xfrm>
          <a:off x="12849226" y="5182743"/>
          <a:ext cx="565281" cy="706"/>
        </a:xfrm>
        <a:prstGeom prst="rect">
          <a:avLst/>
        </a:prstGeom>
        <a:noFill/>
        <a:ln w="1">
          <a:noFill/>
          <a:miter lim="800000"/>
          <a:headEnd/>
          <a:tailEnd type="none" w="med" len="med"/>
        </a:ln>
        <a:effectLst/>
      </xdr:spPr>
    </xdr:pic>
    <xdr:clientData/>
  </xdr:twoCellAnchor>
  <xdr:twoCellAnchor>
    <xdr:from>
      <xdr:col>25</xdr:col>
      <xdr:colOff>0</xdr:colOff>
      <xdr:row>11</xdr:row>
      <xdr:rowOff>0</xdr:rowOff>
    </xdr:from>
    <xdr:to>
      <xdr:col>25</xdr:col>
      <xdr:colOff>1170781</xdr:colOff>
      <xdr:row>11</xdr:row>
      <xdr:rowOff>1329531</xdr:rowOff>
    </xdr:to>
    <xdr:pic>
      <xdr:nvPicPr>
        <xdr:cNvPr id="161" name="Picture 21"/>
        <xdr:cNvPicPr>
          <a:picLocks noChangeAspect="1" noChangeArrowheads="1"/>
        </xdr:cNvPicPr>
      </xdr:nvPicPr>
      <xdr:blipFill>
        <a:blip xmlns:r="http://schemas.openxmlformats.org/officeDocument/2006/relationships" r:embed="rId43" cstate="print"/>
        <a:srcRect l="72655" t="26519" r="20904" b="60222"/>
        <a:stretch>
          <a:fillRect/>
        </a:stretch>
      </xdr:blipFill>
      <xdr:spPr bwMode="auto">
        <a:xfrm>
          <a:off x="14020800" y="1781175"/>
          <a:ext cx="608806" cy="157956"/>
        </a:xfrm>
        <a:prstGeom prst="rect">
          <a:avLst/>
        </a:prstGeom>
        <a:noFill/>
        <a:ln w="1">
          <a:noFill/>
          <a:miter lim="800000"/>
          <a:headEnd/>
          <a:tailEnd type="none" w="med" len="med"/>
        </a:ln>
        <a:effectLst/>
      </xdr:spPr>
    </xdr:pic>
    <xdr:clientData/>
  </xdr:twoCellAnchor>
  <xdr:twoCellAnchor>
    <xdr:from>
      <xdr:col>25</xdr:col>
      <xdr:colOff>138906</xdr:colOff>
      <xdr:row>23</xdr:row>
      <xdr:rowOff>119062</xdr:rowOff>
    </xdr:from>
    <xdr:to>
      <xdr:col>25</xdr:col>
      <xdr:colOff>1309687</xdr:colOff>
      <xdr:row>23</xdr:row>
      <xdr:rowOff>1448593</xdr:rowOff>
    </xdr:to>
    <xdr:pic>
      <xdr:nvPicPr>
        <xdr:cNvPr id="162" name="Picture 21"/>
        <xdr:cNvPicPr>
          <a:picLocks noChangeAspect="1" noChangeArrowheads="1"/>
        </xdr:cNvPicPr>
      </xdr:nvPicPr>
      <xdr:blipFill>
        <a:blip xmlns:r="http://schemas.openxmlformats.org/officeDocument/2006/relationships" r:embed="rId43" cstate="print"/>
        <a:srcRect l="72655" t="26519" r="20904" b="60222"/>
        <a:stretch>
          <a:fillRect/>
        </a:stretch>
      </xdr:blipFill>
      <xdr:spPr bwMode="auto">
        <a:xfrm>
          <a:off x="14159706" y="3843337"/>
          <a:ext cx="475456" cy="43656"/>
        </a:xfrm>
        <a:prstGeom prst="rect">
          <a:avLst/>
        </a:prstGeom>
        <a:noFill/>
        <a:ln w="1">
          <a:noFill/>
          <a:miter lim="800000"/>
          <a:headEnd/>
          <a:tailEnd type="none" w="med" len="med"/>
        </a:ln>
        <a:effectLst/>
      </xdr:spPr>
    </xdr:pic>
    <xdr:clientData/>
  </xdr:twoCellAnchor>
  <xdr:twoCellAnchor>
    <xdr:from>
      <xdr:col>19</xdr:col>
      <xdr:colOff>1619250</xdr:colOff>
      <xdr:row>11</xdr:row>
      <xdr:rowOff>953861</xdr:rowOff>
    </xdr:from>
    <xdr:to>
      <xdr:col>23</xdr:col>
      <xdr:colOff>526597</xdr:colOff>
      <xdr:row>12</xdr:row>
      <xdr:rowOff>87086</xdr:rowOff>
    </xdr:to>
    <xdr:sp macro="" textlink="">
      <xdr:nvSpPr>
        <xdr:cNvPr id="163" name="TextBox 162"/>
        <xdr:cNvSpPr txBox="1"/>
      </xdr:nvSpPr>
      <xdr:spPr>
        <a:xfrm>
          <a:off x="11582400" y="1944461"/>
          <a:ext cx="1745797" cy="85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endParaRPr lang="en-IE" sz="1100"/>
        </a:p>
      </xdr:txBody>
    </xdr:sp>
    <xdr:clientData/>
  </xdr:twoCellAnchor>
  <xdr:twoCellAnchor>
    <xdr:from>
      <xdr:col>23</xdr:col>
      <xdr:colOff>76200</xdr:colOff>
      <xdr:row>9</xdr:row>
      <xdr:rowOff>247650</xdr:rowOff>
    </xdr:from>
    <xdr:to>
      <xdr:col>23</xdr:col>
      <xdr:colOff>647700</xdr:colOff>
      <xdr:row>9</xdr:row>
      <xdr:rowOff>523875</xdr:rowOff>
    </xdr:to>
    <xdr:sp macro="" textlink="">
      <xdr:nvSpPr>
        <xdr:cNvPr id="164" name="TextBox 163"/>
        <xdr:cNvSpPr txBox="1"/>
      </xdr:nvSpPr>
      <xdr:spPr>
        <a:xfrm>
          <a:off x="12877800" y="1619250"/>
          <a:ext cx="53340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120k</a:t>
          </a:r>
        </a:p>
        <a:p>
          <a:endParaRPr lang="en-IE" sz="1100"/>
        </a:p>
      </xdr:txBody>
    </xdr:sp>
    <xdr:clientData/>
  </xdr:twoCellAnchor>
  <xdr:twoCellAnchor>
    <xdr:from>
      <xdr:col>23</xdr:col>
      <xdr:colOff>161925</xdr:colOff>
      <xdr:row>11</xdr:row>
      <xdr:rowOff>457200</xdr:rowOff>
    </xdr:from>
    <xdr:to>
      <xdr:col>23</xdr:col>
      <xdr:colOff>1228725</xdr:colOff>
      <xdr:row>11</xdr:row>
      <xdr:rowOff>1133475</xdr:rowOff>
    </xdr:to>
    <xdr:sp macro="" textlink="">
      <xdr:nvSpPr>
        <xdr:cNvPr id="165" name="TextBox 164"/>
        <xdr:cNvSpPr txBox="1"/>
      </xdr:nvSpPr>
      <xdr:spPr>
        <a:xfrm>
          <a:off x="12963525" y="1943100"/>
          <a:ext cx="44767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clientData/>
  </xdr:twoCellAnchor>
  <xdr:twoCellAnchor>
    <xdr:from>
      <xdr:col>23</xdr:col>
      <xdr:colOff>47625</xdr:colOff>
      <xdr:row>23</xdr:row>
      <xdr:rowOff>517716</xdr:rowOff>
    </xdr:from>
    <xdr:to>
      <xdr:col>23</xdr:col>
      <xdr:colOff>619125</xdr:colOff>
      <xdr:row>23</xdr:row>
      <xdr:rowOff>793941</xdr:rowOff>
    </xdr:to>
    <xdr:sp macro="" textlink="">
      <xdr:nvSpPr>
        <xdr:cNvPr id="166" name="TextBox 165"/>
        <xdr:cNvSpPr txBox="1"/>
      </xdr:nvSpPr>
      <xdr:spPr>
        <a:xfrm>
          <a:off x="12849225" y="3889566"/>
          <a:ext cx="56197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clientData/>
  </xdr:twoCellAnchor>
  <xdr:twoCellAnchor>
    <xdr:from>
      <xdr:col>23</xdr:col>
      <xdr:colOff>323850</xdr:colOff>
      <xdr:row>15</xdr:row>
      <xdr:rowOff>393891</xdr:rowOff>
    </xdr:from>
    <xdr:to>
      <xdr:col>23</xdr:col>
      <xdr:colOff>895350</xdr:colOff>
      <xdr:row>15</xdr:row>
      <xdr:rowOff>670116</xdr:rowOff>
    </xdr:to>
    <xdr:sp macro="" textlink="">
      <xdr:nvSpPr>
        <xdr:cNvPr id="167" name="TextBox 166"/>
        <xdr:cNvSpPr txBox="1"/>
      </xdr:nvSpPr>
      <xdr:spPr>
        <a:xfrm>
          <a:off x="13125450" y="2594166"/>
          <a:ext cx="28575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clientData/>
  </xdr:twoCellAnchor>
  <xdr:twoCellAnchor>
    <xdr:from>
      <xdr:col>23</xdr:col>
      <xdr:colOff>276225</xdr:colOff>
      <xdr:row>4</xdr:row>
      <xdr:rowOff>209550</xdr:rowOff>
    </xdr:from>
    <xdr:to>
      <xdr:col>23</xdr:col>
      <xdr:colOff>847725</xdr:colOff>
      <xdr:row>4</xdr:row>
      <xdr:rowOff>485775</xdr:rowOff>
    </xdr:to>
    <xdr:sp macro="" textlink="">
      <xdr:nvSpPr>
        <xdr:cNvPr id="168" name="TextBox 167"/>
        <xdr:cNvSpPr txBox="1"/>
      </xdr:nvSpPr>
      <xdr:spPr>
        <a:xfrm>
          <a:off x="13077825" y="809625"/>
          <a:ext cx="33337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75k</a:t>
          </a:r>
        </a:p>
        <a:p>
          <a:endParaRPr lang="en-IE" sz="1100"/>
        </a:p>
      </xdr:txBody>
    </xdr:sp>
    <xdr:clientData/>
  </xdr:twoCellAnchor>
  <xdr:twoCellAnchor>
    <xdr:from>
      <xdr:col>23</xdr:col>
      <xdr:colOff>295275</xdr:colOff>
      <xdr:row>14</xdr:row>
      <xdr:rowOff>219075</xdr:rowOff>
    </xdr:from>
    <xdr:to>
      <xdr:col>23</xdr:col>
      <xdr:colOff>866775</xdr:colOff>
      <xdr:row>14</xdr:row>
      <xdr:rowOff>495300</xdr:rowOff>
    </xdr:to>
    <xdr:sp macro="" textlink="">
      <xdr:nvSpPr>
        <xdr:cNvPr id="169" name="TextBox 168"/>
        <xdr:cNvSpPr txBox="1"/>
      </xdr:nvSpPr>
      <xdr:spPr>
        <a:xfrm>
          <a:off x="13096875" y="2428875"/>
          <a:ext cx="31432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75k</a:t>
          </a:r>
        </a:p>
        <a:p>
          <a:endParaRPr lang="en-IE" sz="1100"/>
        </a:p>
      </xdr:txBody>
    </xdr:sp>
    <xdr:clientData/>
  </xdr:twoCellAnchor>
  <xdr:twoCellAnchor>
    <xdr:from>
      <xdr:col>23</xdr:col>
      <xdr:colOff>161925</xdr:colOff>
      <xdr:row>12</xdr:row>
      <xdr:rowOff>276225</xdr:rowOff>
    </xdr:from>
    <xdr:to>
      <xdr:col>23</xdr:col>
      <xdr:colOff>733425</xdr:colOff>
      <xdr:row>12</xdr:row>
      <xdr:rowOff>552450</xdr:rowOff>
    </xdr:to>
    <xdr:sp macro="" textlink="">
      <xdr:nvSpPr>
        <xdr:cNvPr id="170" name="TextBox 169"/>
        <xdr:cNvSpPr txBox="1"/>
      </xdr:nvSpPr>
      <xdr:spPr>
        <a:xfrm>
          <a:off x="12963525" y="2105025"/>
          <a:ext cx="447675"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200k</a:t>
          </a:r>
        </a:p>
        <a:p>
          <a:endParaRPr lang="en-IE" sz="1100"/>
        </a:p>
      </xdr:txBody>
    </xdr:sp>
    <xdr:clientData/>
  </xdr:twoCellAnchor>
  <xdr:twoCellAnchor>
    <xdr:from>
      <xdr:col>23</xdr:col>
      <xdr:colOff>76200</xdr:colOff>
      <xdr:row>25</xdr:row>
      <xdr:rowOff>161925</xdr:rowOff>
    </xdr:from>
    <xdr:to>
      <xdr:col>23</xdr:col>
      <xdr:colOff>1085850</xdr:colOff>
      <xdr:row>25</xdr:row>
      <xdr:rowOff>781050</xdr:rowOff>
    </xdr:to>
    <xdr:sp macro="" textlink="">
      <xdr:nvSpPr>
        <xdr:cNvPr id="171" name="TextBox 170"/>
        <xdr:cNvSpPr txBox="1"/>
      </xdr:nvSpPr>
      <xdr:spPr>
        <a:xfrm>
          <a:off x="12877800" y="4210050"/>
          <a:ext cx="53340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175k</a:t>
          </a:r>
        </a:p>
        <a:p>
          <a:endParaRPr lang="en-IE" sz="1100"/>
        </a:p>
      </xdr:txBody>
    </xdr:sp>
    <xdr:clientData/>
  </xdr:twoCellAnchor>
  <xdr:twoCellAnchor editAs="oneCell">
    <xdr:from>
      <xdr:col>23</xdr:col>
      <xdr:colOff>285750</xdr:colOff>
      <xdr:row>31</xdr:row>
      <xdr:rowOff>542220</xdr:rowOff>
    </xdr:from>
    <xdr:to>
      <xdr:col>23</xdr:col>
      <xdr:colOff>810051</xdr:colOff>
      <xdr:row>31</xdr:row>
      <xdr:rowOff>798274</xdr:rowOff>
    </xdr:to>
    <xdr:pic>
      <xdr:nvPicPr>
        <xdr:cNvPr id="172" name="Picture 171"/>
        <xdr:cNvPicPr>
          <a:picLocks noChangeAspect="1"/>
        </xdr:cNvPicPr>
      </xdr:nvPicPr>
      <xdr:blipFill>
        <a:blip xmlns:r="http://schemas.openxmlformats.org/officeDocument/2006/relationships" r:embed="rId44" cstate="print"/>
        <a:stretch>
          <a:fillRect/>
        </a:stretch>
      </xdr:blipFill>
      <xdr:spPr>
        <a:xfrm>
          <a:off x="13087350" y="5180895"/>
          <a:ext cx="324276" cy="0"/>
        </a:xfrm>
        <a:prstGeom prst="rect">
          <a:avLst/>
        </a:prstGeom>
      </xdr:spPr>
    </xdr:pic>
    <xdr:clientData/>
  </xdr:twoCellAnchor>
  <xdr:twoCellAnchor>
    <xdr:from>
      <xdr:col>19</xdr:col>
      <xdr:colOff>2215840</xdr:colOff>
      <xdr:row>32</xdr:row>
      <xdr:rowOff>1169251</xdr:rowOff>
    </xdr:from>
    <xdr:to>
      <xdr:col>20</xdr:col>
      <xdr:colOff>174237</xdr:colOff>
      <xdr:row>32</xdr:row>
      <xdr:rowOff>1451982</xdr:rowOff>
    </xdr:to>
    <xdr:sp macro="" textlink="">
      <xdr:nvSpPr>
        <xdr:cNvPr id="173" name="TextBox 172"/>
        <xdr:cNvSpPr txBox="1"/>
      </xdr:nvSpPr>
      <xdr:spPr>
        <a:xfrm>
          <a:off x="22113797" y="35308245"/>
          <a:ext cx="1013367" cy="2827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 2</a:t>
          </a:r>
        </a:p>
        <a:p>
          <a:endParaRPr lang="en-IE" sz="1100"/>
        </a:p>
      </xdr:txBody>
    </xdr:sp>
    <xdr:clientData/>
  </xdr:twoCellAnchor>
  <xdr:twoCellAnchor>
    <xdr:from>
      <xdr:col>19</xdr:col>
      <xdr:colOff>75233</xdr:colOff>
      <xdr:row>3</xdr:row>
      <xdr:rowOff>65709</xdr:rowOff>
    </xdr:from>
    <xdr:to>
      <xdr:col>19</xdr:col>
      <xdr:colOff>1375681</xdr:colOff>
      <xdr:row>4</xdr:row>
      <xdr:rowOff>1958</xdr:rowOff>
    </xdr:to>
    <xdr:grpSp>
      <xdr:nvGrpSpPr>
        <xdr:cNvPr id="177" name="Group 176"/>
        <xdr:cNvGrpSpPr/>
      </xdr:nvGrpSpPr>
      <xdr:grpSpPr>
        <a:xfrm>
          <a:off x="20230133" y="2237409"/>
          <a:ext cx="1300448" cy="1079249"/>
          <a:chOff x="10580341" y="1777448"/>
          <a:chExt cx="1300448" cy="1431674"/>
        </a:xfrm>
      </xdr:grpSpPr>
      <xdr:pic>
        <xdr:nvPicPr>
          <xdr:cNvPr id="178" name="Picture 32" descr="http://www.infomar.ie/data/Charts/Waterford/Thumbnails/INF14_Waterford_Bannow_150.jpg"/>
          <xdr:cNvPicPr>
            <a:picLocks noChangeAspect="1" noChangeArrowheads="1"/>
          </xdr:cNvPicPr>
        </xdr:nvPicPr>
        <xdr:blipFill>
          <a:blip xmlns:r="http://schemas.openxmlformats.org/officeDocument/2006/relationships" r:embed="rId31" cstate="print"/>
          <a:srcRect/>
          <a:stretch>
            <a:fillRect/>
          </a:stretch>
        </xdr:blipFill>
        <xdr:spPr bwMode="auto">
          <a:xfrm>
            <a:off x="10580341" y="1777448"/>
            <a:ext cx="1300448" cy="1431674"/>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pic>
        <xdr:nvPicPr>
          <xdr:cNvPr id="179" name="Picture 178"/>
          <xdr:cNvPicPr>
            <a:picLocks noChangeAspect="1"/>
          </xdr:cNvPicPr>
        </xdr:nvPicPr>
        <xdr:blipFill>
          <a:blip xmlns:r="http://schemas.openxmlformats.org/officeDocument/2006/relationships" r:embed="rId45" cstate="print"/>
          <a:stretch>
            <a:fillRect/>
          </a:stretch>
        </xdr:blipFill>
        <xdr:spPr>
          <a:xfrm>
            <a:off x="10714382" y="1864001"/>
            <a:ext cx="445047" cy="256054"/>
          </a:xfrm>
          <a:prstGeom prst="rect">
            <a:avLst/>
          </a:prstGeom>
        </xdr:spPr>
      </xdr:pic>
    </xdr:grpSp>
    <xdr:clientData/>
  </xdr:twoCellAnchor>
  <xdr:twoCellAnchor>
    <xdr:from>
      <xdr:col>18</xdr:col>
      <xdr:colOff>54428</xdr:colOff>
      <xdr:row>26</xdr:row>
      <xdr:rowOff>27216</xdr:rowOff>
    </xdr:from>
    <xdr:to>
      <xdr:col>18</xdr:col>
      <xdr:colOff>1360714</xdr:colOff>
      <xdr:row>27</xdr:row>
      <xdr:rowOff>2</xdr:rowOff>
    </xdr:to>
    <xdr:grpSp>
      <xdr:nvGrpSpPr>
        <xdr:cNvPr id="180" name="Group 179"/>
        <xdr:cNvGrpSpPr/>
      </xdr:nvGrpSpPr>
      <xdr:grpSpPr>
        <a:xfrm>
          <a:off x="18431328" y="28487916"/>
          <a:ext cx="1306286" cy="1115786"/>
          <a:chOff x="10551766" y="32535053"/>
          <a:chExt cx="1403922" cy="1547192"/>
        </a:xfrm>
      </xdr:grpSpPr>
      <xdr:pic>
        <xdr:nvPicPr>
          <xdr:cNvPr id="181" name="Picture 43" descr="http://www.infomar.ie/data/Charts/East_Coast/INF13_EC_4of4_100.jpg"/>
          <xdr:cNvPicPr>
            <a:picLocks noChangeAspect="1" noChangeArrowheads="1"/>
          </xdr:cNvPicPr>
        </xdr:nvPicPr>
        <xdr:blipFill>
          <a:blip xmlns:r="http://schemas.openxmlformats.org/officeDocument/2006/relationships" r:embed="rId22" cstate="print"/>
          <a:srcRect r="-5945"/>
          <a:stretch>
            <a:fillRect/>
          </a:stretch>
        </xdr:blipFill>
        <xdr:spPr bwMode="auto">
          <a:xfrm>
            <a:off x="10569048" y="32670812"/>
            <a:ext cx="1386640" cy="1411433"/>
          </a:xfrm>
          <a:prstGeom prst="rect">
            <a:avLst/>
          </a:prstGeom>
          <a:ln>
            <a:noFill/>
          </a:ln>
          <a:effectLst>
            <a:outerShdw blurRad="190500" algn="tl" rotWithShape="0">
              <a:srgbClr val="000000">
                <a:alpha val="70000"/>
              </a:srgbClr>
            </a:outerShdw>
          </a:effectLst>
        </xdr:spPr>
      </xdr:pic>
      <xdr:sp macro="" textlink="">
        <xdr:nvSpPr>
          <xdr:cNvPr id="182" name="TextBox 181"/>
          <xdr:cNvSpPr txBox="1"/>
        </xdr:nvSpPr>
        <xdr:spPr>
          <a:xfrm>
            <a:off x="10551766" y="32535053"/>
            <a:ext cx="1000125" cy="3184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100k_1of4</a:t>
            </a:r>
          </a:p>
          <a:p>
            <a:endParaRPr lang="en-IE" sz="1100"/>
          </a:p>
        </xdr:txBody>
      </xdr:sp>
    </xdr:grpSp>
    <xdr:clientData/>
  </xdr:twoCellAnchor>
  <xdr:twoCellAnchor editAs="oneCell">
    <xdr:from>
      <xdr:col>18</xdr:col>
      <xdr:colOff>414137</xdr:colOff>
      <xdr:row>2</xdr:row>
      <xdr:rowOff>2</xdr:rowOff>
    </xdr:from>
    <xdr:to>
      <xdr:col>18</xdr:col>
      <xdr:colOff>1614603</xdr:colOff>
      <xdr:row>2</xdr:row>
      <xdr:rowOff>1121578</xdr:rowOff>
    </xdr:to>
    <xdr:pic>
      <xdr:nvPicPr>
        <xdr:cNvPr id="183" name="Picture 182"/>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18534869" y="1033813"/>
          <a:ext cx="1200466" cy="1121576"/>
        </a:xfrm>
        <a:prstGeom prst="rect">
          <a:avLst/>
        </a:prstGeom>
      </xdr:spPr>
    </xdr:pic>
    <xdr:clientData/>
  </xdr:twoCellAnchor>
  <xdr:twoCellAnchor editAs="oneCell">
    <xdr:from>
      <xdr:col>20</xdr:col>
      <xdr:colOff>348476</xdr:colOff>
      <xdr:row>32</xdr:row>
      <xdr:rowOff>130493</xdr:rowOff>
    </xdr:from>
    <xdr:to>
      <xdr:col>20</xdr:col>
      <xdr:colOff>1658899</xdr:colOff>
      <xdr:row>33</xdr:row>
      <xdr:rowOff>49457</xdr:rowOff>
    </xdr:to>
    <xdr:pic>
      <xdr:nvPicPr>
        <xdr:cNvPr id="185" name="Picture 184"/>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23301403" y="34269487"/>
          <a:ext cx="1310423" cy="1440641"/>
        </a:xfrm>
        <a:prstGeom prst="rect">
          <a:avLst/>
        </a:prstGeom>
      </xdr:spPr>
    </xdr:pic>
    <xdr:clientData/>
  </xdr:twoCellAnchor>
  <xdr:twoCellAnchor editAs="oneCell">
    <xdr:from>
      <xdr:col>20</xdr:col>
      <xdr:colOff>1762880</xdr:colOff>
      <xdr:row>32</xdr:row>
      <xdr:rowOff>209084</xdr:rowOff>
    </xdr:from>
    <xdr:to>
      <xdr:col>20</xdr:col>
      <xdr:colOff>2916120</xdr:colOff>
      <xdr:row>32</xdr:row>
      <xdr:rowOff>1475213</xdr:rowOff>
    </xdr:to>
    <xdr:pic>
      <xdr:nvPicPr>
        <xdr:cNvPr id="186" name="Picture 185"/>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24715807" y="34348078"/>
          <a:ext cx="1153240" cy="1266129"/>
        </a:xfrm>
        <a:prstGeom prst="rect">
          <a:avLst/>
        </a:prstGeom>
      </xdr:spPr>
    </xdr:pic>
    <xdr:clientData/>
  </xdr:twoCellAnchor>
  <xdr:twoCellAnchor>
    <xdr:from>
      <xdr:col>23</xdr:col>
      <xdr:colOff>103149</xdr:colOff>
      <xdr:row>30</xdr:row>
      <xdr:rowOff>578237</xdr:rowOff>
    </xdr:from>
    <xdr:to>
      <xdr:col>23</xdr:col>
      <xdr:colOff>674649</xdr:colOff>
      <xdr:row>30</xdr:row>
      <xdr:rowOff>854462</xdr:rowOff>
    </xdr:to>
    <xdr:sp macro="" textlink="">
      <xdr:nvSpPr>
        <xdr:cNvPr id="188" name="TextBox 187"/>
        <xdr:cNvSpPr txBox="1"/>
      </xdr:nvSpPr>
      <xdr:spPr>
        <a:xfrm>
          <a:off x="27760497" y="31673877"/>
          <a:ext cx="571500"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200k</a:t>
          </a:r>
        </a:p>
        <a:p>
          <a:endParaRPr lang="en-IE" sz="1100"/>
        </a:p>
      </xdr:txBody>
    </xdr:sp>
    <xdr:clientData/>
  </xdr:twoCellAnchor>
  <xdr:twoCellAnchor>
    <xdr:from>
      <xdr:col>20</xdr:col>
      <xdr:colOff>519923</xdr:colOff>
      <xdr:row>32</xdr:row>
      <xdr:rowOff>1192483</xdr:rowOff>
    </xdr:from>
    <xdr:to>
      <xdr:col>20</xdr:col>
      <xdr:colOff>1510060</xdr:colOff>
      <xdr:row>32</xdr:row>
      <xdr:rowOff>1475213</xdr:rowOff>
    </xdr:to>
    <xdr:sp macro="" textlink="">
      <xdr:nvSpPr>
        <xdr:cNvPr id="189" name="TextBox 188"/>
        <xdr:cNvSpPr txBox="1"/>
      </xdr:nvSpPr>
      <xdr:spPr>
        <a:xfrm>
          <a:off x="23472850" y="35331477"/>
          <a:ext cx="990137" cy="2827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 3</a:t>
          </a:r>
        </a:p>
        <a:p>
          <a:endParaRPr lang="en-IE" sz="1100"/>
        </a:p>
      </xdr:txBody>
    </xdr:sp>
    <xdr:clientData/>
  </xdr:twoCellAnchor>
  <xdr:twoCellAnchor>
    <xdr:from>
      <xdr:col>20</xdr:col>
      <xdr:colOff>1835305</xdr:colOff>
      <xdr:row>32</xdr:row>
      <xdr:rowOff>348475</xdr:rowOff>
    </xdr:from>
    <xdr:to>
      <xdr:col>20</xdr:col>
      <xdr:colOff>2916972</xdr:colOff>
      <xdr:row>32</xdr:row>
      <xdr:rowOff>791272</xdr:rowOff>
    </xdr:to>
    <xdr:sp macro="" textlink="">
      <xdr:nvSpPr>
        <xdr:cNvPr id="190" name="TextBox 189"/>
        <xdr:cNvSpPr txBox="1"/>
      </xdr:nvSpPr>
      <xdr:spPr>
        <a:xfrm>
          <a:off x="24788232" y="34487469"/>
          <a:ext cx="1081667" cy="4427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 4</a:t>
          </a:r>
        </a:p>
        <a:p>
          <a:endParaRPr lang="en-IE" sz="1100"/>
        </a:p>
      </xdr:txBody>
    </xdr:sp>
    <xdr:clientData/>
  </xdr:twoCellAnchor>
  <xdr:twoCellAnchor editAs="oneCell">
    <xdr:from>
      <xdr:col>18</xdr:col>
      <xdr:colOff>34849</xdr:colOff>
      <xdr:row>8</xdr:row>
      <xdr:rowOff>1126738</xdr:rowOff>
    </xdr:from>
    <xdr:to>
      <xdr:col>18</xdr:col>
      <xdr:colOff>1680429</xdr:colOff>
      <xdr:row>10</xdr:row>
      <xdr:rowOff>11617</xdr:rowOff>
    </xdr:to>
    <xdr:pic>
      <xdr:nvPicPr>
        <xdr:cNvPr id="191" name="Picture 190"/>
        <xdr:cNvPicPr>
          <a:picLocks noChangeAspect="1"/>
        </xdr:cNvPicPr>
      </xdr:nvPicPr>
      <xdr:blipFill rotWithShape="1">
        <a:blip xmlns:r="http://schemas.openxmlformats.org/officeDocument/2006/relationships" r:embed="rId49" cstate="print">
          <a:extLst>
            <a:ext uri="{28A0092B-C50C-407E-A947-70E740481C1C}">
              <a14:useLocalDpi xmlns:a14="http://schemas.microsoft.com/office/drawing/2010/main" val="0"/>
            </a:ext>
          </a:extLst>
        </a:blip>
        <a:srcRect t="23995" r="782" b="12434"/>
        <a:stretch/>
      </xdr:blipFill>
      <xdr:spPr>
        <a:xfrm>
          <a:off x="15785947" y="8990671"/>
          <a:ext cx="1645580" cy="1161586"/>
        </a:xfrm>
        <a:prstGeom prst="rect">
          <a:avLst/>
        </a:prstGeom>
        <a:ln>
          <a:solidFill>
            <a:sysClr val="windowText" lastClr="000000"/>
          </a:solidFill>
        </a:ln>
      </xdr:spPr>
    </xdr:pic>
    <xdr:clientData/>
  </xdr:twoCellAnchor>
  <xdr:twoCellAnchor editAs="oneCell">
    <xdr:from>
      <xdr:col>19</xdr:col>
      <xdr:colOff>197469</xdr:colOff>
      <xdr:row>8</xdr:row>
      <xdr:rowOff>1100263</xdr:rowOff>
    </xdr:from>
    <xdr:to>
      <xdr:col>19</xdr:col>
      <xdr:colOff>1510060</xdr:colOff>
      <xdr:row>10</xdr:row>
      <xdr:rowOff>21143</xdr:rowOff>
    </xdr:to>
    <xdr:pic>
      <xdr:nvPicPr>
        <xdr:cNvPr id="192" name="Picture 191"/>
        <xdr:cNvPicPr>
          <a:picLocks noChangeAspect="1"/>
        </xdr:cNvPicPr>
      </xdr:nvPicPr>
      <xdr:blipFill rotWithShape="1">
        <a:blip xmlns:r="http://schemas.openxmlformats.org/officeDocument/2006/relationships" r:embed="rId50" cstate="print">
          <a:extLst>
            <a:ext uri="{28A0092B-C50C-407E-A947-70E740481C1C}">
              <a14:useLocalDpi xmlns:a14="http://schemas.microsoft.com/office/drawing/2010/main" val="0"/>
            </a:ext>
          </a:extLst>
        </a:blip>
        <a:srcRect t="16910"/>
        <a:stretch/>
      </xdr:blipFill>
      <xdr:spPr>
        <a:xfrm>
          <a:off x="17725792" y="8964196"/>
          <a:ext cx="1312591" cy="1197587"/>
        </a:xfrm>
        <a:prstGeom prst="rect">
          <a:avLst/>
        </a:prstGeom>
        <a:ln>
          <a:solidFill>
            <a:schemeClr val="tx1"/>
          </a:solidFill>
        </a:ln>
      </xdr:spPr>
    </xdr:pic>
    <xdr:clientData/>
  </xdr:twoCellAnchor>
  <xdr:twoCellAnchor>
    <xdr:from>
      <xdr:col>18</xdr:col>
      <xdr:colOff>1045427</xdr:colOff>
      <xdr:row>9</xdr:row>
      <xdr:rowOff>34847</xdr:rowOff>
    </xdr:from>
    <xdr:to>
      <xdr:col>18</xdr:col>
      <xdr:colOff>1742378</xdr:colOff>
      <xdr:row>9</xdr:row>
      <xdr:rowOff>371707</xdr:rowOff>
    </xdr:to>
    <xdr:sp macro="" textlink="">
      <xdr:nvSpPr>
        <xdr:cNvPr id="193" name="TextBox 192"/>
        <xdr:cNvSpPr txBox="1"/>
      </xdr:nvSpPr>
      <xdr:spPr>
        <a:xfrm>
          <a:off x="16796525" y="9037134"/>
          <a:ext cx="696951" cy="336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100k</a:t>
          </a:r>
        </a:p>
      </xdr:txBody>
    </xdr:sp>
    <xdr:clientData/>
  </xdr:twoCellAnchor>
  <xdr:twoCellAnchor>
    <xdr:from>
      <xdr:col>20</xdr:col>
      <xdr:colOff>2317132</xdr:colOff>
      <xdr:row>10</xdr:row>
      <xdr:rowOff>63500</xdr:rowOff>
    </xdr:from>
    <xdr:to>
      <xdr:col>20</xdr:col>
      <xdr:colOff>3014083</xdr:colOff>
      <xdr:row>10</xdr:row>
      <xdr:rowOff>405006</xdr:rowOff>
    </xdr:to>
    <xdr:sp macro="" textlink="">
      <xdr:nvSpPr>
        <xdr:cNvPr id="194" name="TextBox 193"/>
        <xdr:cNvSpPr txBox="1"/>
      </xdr:nvSpPr>
      <xdr:spPr>
        <a:xfrm>
          <a:off x="22916532" y="10236200"/>
          <a:ext cx="696951"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50k</a:t>
          </a:r>
        </a:p>
      </xdr:txBody>
    </xdr:sp>
    <xdr:clientData/>
  </xdr:twoCellAnchor>
  <xdr:twoCellAnchor editAs="oneCell">
    <xdr:from>
      <xdr:col>19</xdr:col>
      <xdr:colOff>290397</xdr:colOff>
      <xdr:row>17</xdr:row>
      <xdr:rowOff>0</xdr:rowOff>
    </xdr:from>
    <xdr:to>
      <xdr:col>19</xdr:col>
      <xdr:colOff>1573827</xdr:colOff>
      <xdr:row>18</xdr:row>
      <xdr:rowOff>23231</xdr:rowOff>
    </xdr:to>
    <xdr:pic>
      <xdr:nvPicPr>
        <xdr:cNvPr id="198" name="Picture 197"/>
        <xdr:cNvPicPr>
          <a:picLocks noChangeAspect="1"/>
        </xdr:cNvPicPr>
      </xdr:nvPicPr>
      <xdr:blipFill rotWithShape="1">
        <a:blip xmlns:r="http://schemas.openxmlformats.org/officeDocument/2006/relationships" r:embed="rId51" cstate="print">
          <a:extLst>
            <a:ext uri="{28A0092B-C50C-407E-A947-70E740481C1C}">
              <a14:useLocalDpi xmlns:a14="http://schemas.microsoft.com/office/drawing/2010/main" val="0"/>
            </a:ext>
          </a:extLst>
        </a:blip>
        <a:srcRect t="13223" b="4749"/>
        <a:stretch/>
      </xdr:blipFill>
      <xdr:spPr>
        <a:xfrm>
          <a:off x="17818720" y="18109116"/>
          <a:ext cx="1283430" cy="1161585"/>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18</xdr:col>
      <xdr:colOff>11615</xdr:colOff>
      <xdr:row>17</xdr:row>
      <xdr:rowOff>23232</xdr:rowOff>
    </xdr:from>
    <xdr:to>
      <xdr:col>18</xdr:col>
      <xdr:colOff>1657195</xdr:colOff>
      <xdr:row>18</xdr:row>
      <xdr:rowOff>46464</xdr:rowOff>
    </xdr:to>
    <xdr:pic>
      <xdr:nvPicPr>
        <xdr:cNvPr id="200" name="Picture 199"/>
        <xdr:cNvPicPr>
          <a:picLocks noChangeAspect="1"/>
        </xdr:cNvPicPr>
      </xdr:nvPicPr>
      <xdr:blipFill rotWithShape="1">
        <a:blip xmlns:r="http://schemas.openxmlformats.org/officeDocument/2006/relationships" r:embed="rId49" cstate="print">
          <a:extLst>
            <a:ext uri="{28A0092B-C50C-407E-A947-70E740481C1C}">
              <a14:useLocalDpi xmlns:a14="http://schemas.microsoft.com/office/drawing/2010/main" val="0"/>
            </a:ext>
          </a:extLst>
        </a:blip>
        <a:srcRect t="23995" r="782" b="12434"/>
        <a:stretch/>
      </xdr:blipFill>
      <xdr:spPr>
        <a:xfrm>
          <a:off x="15762713" y="18132348"/>
          <a:ext cx="1645580" cy="1161586"/>
        </a:xfrm>
        <a:prstGeom prst="rect">
          <a:avLst/>
        </a:prstGeom>
        <a:ln>
          <a:solidFill>
            <a:sysClr val="windowText" lastClr="000000"/>
          </a:solidFill>
        </a:ln>
      </xdr:spPr>
    </xdr:pic>
    <xdr:clientData/>
  </xdr:twoCellAnchor>
  <xdr:twoCellAnchor>
    <xdr:from>
      <xdr:col>18</xdr:col>
      <xdr:colOff>988741</xdr:colOff>
      <xdr:row>17</xdr:row>
      <xdr:rowOff>59472</xdr:rowOff>
    </xdr:from>
    <xdr:to>
      <xdr:col>18</xdr:col>
      <xdr:colOff>1685692</xdr:colOff>
      <xdr:row>17</xdr:row>
      <xdr:rowOff>396332</xdr:rowOff>
    </xdr:to>
    <xdr:sp macro="" textlink="">
      <xdr:nvSpPr>
        <xdr:cNvPr id="201" name="TextBox 200"/>
        <xdr:cNvSpPr txBox="1"/>
      </xdr:nvSpPr>
      <xdr:spPr>
        <a:xfrm>
          <a:off x="16739839" y="18168588"/>
          <a:ext cx="696951" cy="336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100k</a:t>
          </a:r>
        </a:p>
      </xdr:txBody>
    </xdr:sp>
    <xdr:clientData/>
  </xdr:twoCellAnchor>
  <xdr:twoCellAnchor>
    <xdr:from>
      <xdr:col>19</xdr:col>
      <xdr:colOff>235106</xdr:colOff>
      <xdr:row>16</xdr:row>
      <xdr:rowOff>1117909</xdr:rowOff>
    </xdr:from>
    <xdr:to>
      <xdr:col>19</xdr:col>
      <xdr:colOff>932057</xdr:colOff>
      <xdr:row>17</xdr:row>
      <xdr:rowOff>316415</xdr:rowOff>
    </xdr:to>
    <xdr:sp macro="" textlink="">
      <xdr:nvSpPr>
        <xdr:cNvPr id="202" name="TextBox 201"/>
        <xdr:cNvSpPr txBox="1"/>
      </xdr:nvSpPr>
      <xdr:spPr>
        <a:xfrm>
          <a:off x="17763429" y="18088671"/>
          <a:ext cx="696951" cy="336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50k</a:t>
          </a:r>
        </a:p>
      </xdr:txBody>
    </xdr:sp>
    <xdr:clientData/>
  </xdr:twoCellAnchor>
  <xdr:twoCellAnchor editAs="oneCell">
    <xdr:from>
      <xdr:col>19</xdr:col>
      <xdr:colOff>1435100</xdr:colOff>
      <xdr:row>30</xdr:row>
      <xdr:rowOff>1511301</xdr:rowOff>
    </xdr:from>
    <xdr:to>
      <xdr:col>20</xdr:col>
      <xdr:colOff>88511</xdr:colOff>
      <xdr:row>31</xdr:row>
      <xdr:rowOff>1195906</xdr:rowOff>
    </xdr:to>
    <xdr:pic>
      <xdr:nvPicPr>
        <xdr:cNvPr id="206" name="Picture 205"/>
        <xdr:cNvPicPr>
          <a:picLocks noChangeAspect="1"/>
        </xdr:cNvPicPr>
      </xdr:nvPicPr>
      <xdr:blipFill rotWithShape="1">
        <a:blip xmlns:r="http://schemas.openxmlformats.org/officeDocument/2006/relationships" r:embed="rId52" cstate="print">
          <a:extLst>
            <a:ext uri="{28A0092B-C50C-407E-A947-70E740481C1C}">
              <a14:useLocalDpi xmlns:a14="http://schemas.microsoft.com/office/drawing/2010/main" val="0"/>
            </a:ext>
          </a:extLst>
        </a:blip>
        <a:srcRect t="23995" r="782" b="12434"/>
        <a:stretch/>
      </xdr:blipFill>
      <xdr:spPr>
        <a:xfrm>
          <a:off x="18973800" y="32727901"/>
          <a:ext cx="1714111" cy="1208605"/>
        </a:xfrm>
        <a:prstGeom prst="rect">
          <a:avLst/>
        </a:prstGeom>
        <a:ln>
          <a:solidFill>
            <a:sysClr val="windowText" lastClr="000000"/>
          </a:solidFill>
        </a:ln>
      </xdr:spPr>
    </xdr:pic>
    <xdr:clientData/>
  </xdr:twoCellAnchor>
  <xdr:twoCellAnchor editAs="oneCell">
    <xdr:from>
      <xdr:col>19</xdr:col>
      <xdr:colOff>11746</xdr:colOff>
      <xdr:row>31</xdr:row>
      <xdr:rowOff>67943</xdr:rowOff>
    </xdr:from>
    <xdr:to>
      <xdr:col>19</xdr:col>
      <xdr:colOff>1367882</xdr:colOff>
      <xdr:row>31</xdr:row>
      <xdr:rowOff>1295401</xdr:rowOff>
    </xdr:to>
    <xdr:pic>
      <xdr:nvPicPr>
        <xdr:cNvPr id="207" name="Picture 206"/>
        <xdr:cNvPicPr>
          <a:picLocks noChangeAspect="1"/>
        </xdr:cNvPicPr>
      </xdr:nvPicPr>
      <xdr:blipFill rotWithShape="1">
        <a:blip xmlns:r="http://schemas.openxmlformats.org/officeDocument/2006/relationships" r:embed="rId53" cstate="print">
          <a:extLst>
            <a:ext uri="{28A0092B-C50C-407E-A947-70E740481C1C}">
              <a14:useLocalDpi xmlns:a14="http://schemas.microsoft.com/office/drawing/2010/main" val="0"/>
            </a:ext>
          </a:extLst>
        </a:blip>
        <a:srcRect l="471" t="18938" r="2668" b="1005"/>
        <a:stretch/>
      </xdr:blipFill>
      <xdr:spPr>
        <a:xfrm>
          <a:off x="17550446" y="32808543"/>
          <a:ext cx="1356136" cy="1227458"/>
        </a:xfrm>
        <a:prstGeom prst="rect">
          <a:avLst/>
        </a:prstGeom>
        <a:ln>
          <a:solidFill>
            <a:sysClr val="windowText" lastClr="000000"/>
          </a:solidFill>
        </a:ln>
      </xdr:spPr>
    </xdr:pic>
    <xdr:clientData/>
  </xdr:twoCellAnchor>
  <xdr:twoCellAnchor>
    <xdr:from>
      <xdr:col>18</xdr:col>
      <xdr:colOff>1742377</xdr:colOff>
      <xdr:row>30</xdr:row>
      <xdr:rowOff>1521674</xdr:rowOff>
    </xdr:from>
    <xdr:to>
      <xdr:col>19</xdr:col>
      <xdr:colOff>662103</xdr:colOff>
      <xdr:row>31</xdr:row>
      <xdr:rowOff>453016</xdr:rowOff>
    </xdr:to>
    <xdr:sp macro="" textlink="">
      <xdr:nvSpPr>
        <xdr:cNvPr id="208" name="TextBox 207"/>
        <xdr:cNvSpPr txBox="1"/>
      </xdr:nvSpPr>
      <xdr:spPr>
        <a:xfrm>
          <a:off x="17493475" y="32617314"/>
          <a:ext cx="696951" cy="4530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100k</a:t>
          </a:r>
        </a:p>
        <a:p>
          <a:r>
            <a:rPr lang="en-IE" sz="1100" b="1"/>
            <a:t> S1</a:t>
          </a:r>
        </a:p>
      </xdr:txBody>
    </xdr:sp>
    <xdr:clientData/>
  </xdr:twoCellAnchor>
  <xdr:twoCellAnchor>
    <xdr:from>
      <xdr:col>19</xdr:col>
      <xdr:colOff>2045784</xdr:colOff>
      <xdr:row>31</xdr:row>
      <xdr:rowOff>105933</xdr:rowOff>
    </xdr:from>
    <xdr:to>
      <xdr:col>19</xdr:col>
      <xdr:colOff>2742735</xdr:colOff>
      <xdr:row>31</xdr:row>
      <xdr:rowOff>558952</xdr:rowOff>
    </xdr:to>
    <xdr:sp macro="" textlink="">
      <xdr:nvSpPr>
        <xdr:cNvPr id="209" name="TextBox 208"/>
        <xdr:cNvSpPr txBox="1"/>
      </xdr:nvSpPr>
      <xdr:spPr>
        <a:xfrm>
          <a:off x="19574107" y="32723250"/>
          <a:ext cx="696951" cy="4530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100k</a:t>
          </a:r>
        </a:p>
        <a:p>
          <a:r>
            <a:rPr lang="en-IE" sz="1100" b="1"/>
            <a:t> S2</a:t>
          </a:r>
        </a:p>
      </xdr:txBody>
    </xdr:sp>
    <xdr:clientData/>
  </xdr:twoCellAnchor>
  <xdr:twoCellAnchor editAs="oneCell">
    <xdr:from>
      <xdr:col>18</xdr:col>
      <xdr:colOff>1149969</xdr:colOff>
      <xdr:row>32</xdr:row>
      <xdr:rowOff>81312</xdr:rowOff>
    </xdr:from>
    <xdr:to>
      <xdr:col>19</xdr:col>
      <xdr:colOff>423108</xdr:colOff>
      <xdr:row>32</xdr:row>
      <xdr:rowOff>1227163</xdr:rowOff>
    </xdr:to>
    <xdr:pic>
      <xdr:nvPicPr>
        <xdr:cNvPr id="187" name="Picture 186"/>
        <xdr:cNvPicPr>
          <a:picLocks noChangeAspect="1"/>
        </xdr:cNvPicPr>
      </xdr:nvPicPr>
      <xdr:blipFill>
        <a:blip xmlns:r="http://schemas.openxmlformats.org/officeDocument/2006/relationships" r:embed="rId54"/>
        <a:stretch>
          <a:fillRect/>
        </a:stretch>
      </xdr:blipFill>
      <xdr:spPr>
        <a:xfrm>
          <a:off x="16901067" y="34220306"/>
          <a:ext cx="1050364" cy="1145851"/>
        </a:xfrm>
        <a:prstGeom prst="rect">
          <a:avLst/>
        </a:prstGeom>
      </xdr:spPr>
    </xdr:pic>
    <xdr:clientData/>
  </xdr:twoCellAnchor>
  <xdr:twoCellAnchor editAs="oneCell">
    <xdr:from>
      <xdr:col>20</xdr:col>
      <xdr:colOff>0</xdr:colOff>
      <xdr:row>31</xdr:row>
      <xdr:rowOff>0</xdr:rowOff>
    </xdr:from>
    <xdr:to>
      <xdr:col>20</xdr:col>
      <xdr:colOff>1476191</xdr:colOff>
      <xdr:row>31</xdr:row>
      <xdr:rowOff>1333333</xdr:rowOff>
    </xdr:to>
    <xdr:pic>
      <xdr:nvPicPr>
        <xdr:cNvPr id="195" name="Picture 194"/>
        <xdr:cNvPicPr>
          <a:picLocks noChangeAspect="1"/>
        </xdr:cNvPicPr>
      </xdr:nvPicPr>
      <xdr:blipFill>
        <a:blip xmlns:r="http://schemas.openxmlformats.org/officeDocument/2006/relationships" r:embed="rId55"/>
        <a:stretch>
          <a:fillRect/>
        </a:stretch>
      </xdr:blipFill>
      <xdr:spPr>
        <a:xfrm>
          <a:off x="20599400" y="32740600"/>
          <a:ext cx="1476191" cy="1333333"/>
        </a:xfrm>
        <a:prstGeom prst="rect">
          <a:avLst/>
        </a:prstGeom>
      </xdr:spPr>
    </xdr:pic>
    <xdr:clientData/>
  </xdr:twoCellAnchor>
  <xdr:twoCellAnchor editAs="oneCell">
    <xdr:from>
      <xdr:col>20</xdr:col>
      <xdr:colOff>1498445</xdr:colOff>
      <xdr:row>31</xdr:row>
      <xdr:rowOff>23232</xdr:rowOff>
    </xdr:from>
    <xdr:to>
      <xdr:col>20</xdr:col>
      <xdr:colOff>2917029</xdr:colOff>
      <xdr:row>31</xdr:row>
      <xdr:rowOff>1327994</xdr:rowOff>
    </xdr:to>
    <xdr:pic>
      <xdr:nvPicPr>
        <xdr:cNvPr id="196" name="Picture 195"/>
        <xdr:cNvPicPr>
          <a:picLocks noChangeAspect="1"/>
        </xdr:cNvPicPr>
      </xdr:nvPicPr>
      <xdr:blipFill>
        <a:blip xmlns:r="http://schemas.openxmlformats.org/officeDocument/2006/relationships" r:embed="rId56"/>
        <a:stretch>
          <a:fillRect/>
        </a:stretch>
      </xdr:blipFill>
      <xdr:spPr>
        <a:xfrm>
          <a:off x="22097845" y="32763832"/>
          <a:ext cx="1418584" cy="1304762"/>
        </a:xfrm>
        <a:prstGeom prst="rect">
          <a:avLst/>
        </a:prstGeom>
      </xdr:spPr>
    </xdr:pic>
    <xdr:clientData/>
  </xdr:twoCellAnchor>
  <xdr:oneCellAnchor>
    <xdr:from>
      <xdr:col>18</xdr:col>
      <xdr:colOff>38100</xdr:colOff>
      <xdr:row>14</xdr:row>
      <xdr:rowOff>38100</xdr:rowOff>
    </xdr:from>
    <xdr:ext cx="999955" cy="1090859"/>
    <xdr:pic>
      <xdr:nvPicPr>
        <xdr:cNvPr id="197" name="Picture 196"/>
        <xdr:cNvPicPr>
          <a:picLocks noChangeAspect="1"/>
        </xdr:cNvPicPr>
      </xdr:nvPicPr>
      <xdr:blipFill>
        <a:blip xmlns:r="http://schemas.openxmlformats.org/officeDocument/2006/relationships" r:embed="rId54"/>
        <a:stretch>
          <a:fillRect/>
        </a:stretch>
      </xdr:blipFill>
      <xdr:spPr>
        <a:xfrm>
          <a:off x="15798800" y="14782800"/>
          <a:ext cx="999955" cy="1090859"/>
        </a:xfrm>
        <a:prstGeom prst="rect">
          <a:avLst/>
        </a:prstGeom>
      </xdr:spPr>
    </xdr:pic>
    <xdr:clientData/>
  </xdr:oneCellAnchor>
  <xdr:oneCellAnchor>
    <xdr:from>
      <xdr:col>19</xdr:col>
      <xdr:colOff>77492</xdr:colOff>
      <xdr:row>14</xdr:row>
      <xdr:rowOff>38100</xdr:rowOff>
    </xdr:from>
    <xdr:ext cx="1013649" cy="1079470"/>
    <xdr:pic>
      <xdr:nvPicPr>
        <xdr:cNvPr id="199" name="Picture 198"/>
        <xdr:cNvPicPr>
          <a:picLocks noChangeAspect="1"/>
        </xdr:cNvPicPr>
      </xdr:nvPicPr>
      <xdr:blipFill>
        <a:blip xmlns:r="http://schemas.openxmlformats.org/officeDocument/2006/relationships" r:embed="rId57"/>
        <a:stretch>
          <a:fillRect/>
        </a:stretch>
      </xdr:blipFill>
      <xdr:spPr>
        <a:xfrm>
          <a:off x="17616192" y="14782800"/>
          <a:ext cx="1013649" cy="1079470"/>
        </a:xfrm>
        <a:prstGeom prst="rect">
          <a:avLst/>
        </a:prstGeom>
      </xdr:spPr>
    </xdr:pic>
    <xdr:clientData/>
  </xdr:oneCellAnchor>
  <xdr:oneCellAnchor>
    <xdr:from>
      <xdr:col>19</xdr:col>
      <xdr:colOff>1524000</xdr:colOff>
      <xdr:row>14</xdr:row>
      <xdr:rowOff>50800</xdr:rowOff>
    </xdr:from>
    <xdr:ext cx="1005649" cy="1091659"/>
    <xdr:pic>
      <xdr:nvPicPr>
        <xdr:cNvPr id="203" name="Picture 202"/>
        <xdr:cNvPicPr>
          <a:picLocks noChangeAspect="1"/>
        </xdr:cNvPicPr>
      </xdr:nvPicPr>
      <xdr:blipFill>
        <a:blip xmlns:r="http://schemas.openxmlformats.org/officeDocument/2006/relationships" r:embed="rId58"/>
        <a:stretch>
          <a:fillRect/>
        </a:stretch>
      </xdr:blipFill>
      <xdr:spPr>
        <a:xfrm>
          <a:off x="19062700" y="14795500"/>
          <a:ext cx="1005649" cy="1091659"/>
        </a:xfrm>
        <a:prstGeom prst="rect">
          <a:avLst/>
        </a:prstGeom>
      </xdr:spPr>
    </xdr:pic>
    <xdr:clientData/>
  </xdr:oneCellAnchor>
  <xdr:twoCellAnchor editAs="oneCell">
    <xdr:from>
      <xdr:col>18</xdr:col>
      <xdr:colOff>0</xdr:colOff>
      <xdr:row>4</xdr:row>
      <xdr:rowOff>34617</xdr:rowOff>
    </xdr:from>
    <xdr:to>
      <xdr:col>18</xdr:col>
      <xdr:colOff>999955</xdr:colOff>
      <xdr:row>4</xdr:row>
      <xdr:rowOff>1130122</xdr:rowOff>
    </xdr:to>
    <xdr:pic>
      <xdr:nvPicPr>
        <xdr:cNvPr id="204" name="Picture 203"/>
        <xdr:cNvPicPr>
          <a:picLocks noChangeAspect="1"/>
        </xdr:cNvPicPr>
      </xdr:nvPicPr>
      <xdr:blipFill>
        <a:blip xmlns:r="http://schemas.openxmlformats.org/officeDocument/2006/relationships" r:embed="rId54"/>
        <a:stretch>
          <a:fillRect/>
        </a:stretch>
      </xdr:blipFill>
      <xdr:spPr>
        <a:xfrm>
          <a:off x="15760700" y="3349317"/>
          <a:ext cx="999955" cy="1095505"/>
        </a:xfrm>
        <a:prstGeom prst="rect">
          <a:avLst/>
        </a:prstGeom>
      </xdr:spPr>
    </xdr:pic>
    <xdr:clientData/>
  </xdr:twoCellAnchor>
  <xdr:twoCellAnchor editAs="oneCell">
    <xdr:from>
      <xdr:col>19</xdr:col>
      <xdr:colOff>420392</xdr:colOff>
      <xdr:row>4</xdr:row>
      <xdr:rowOff>9217</xdr:rowOff>
    </xdr:from>
    <xdr:to>
      <xdr:col>19</xdr:col>
      <xdr:colOff>1434041</xdr:colOff>
      <xdr:row>4</xdr:row>
      <xdr:rowOff>1088687</xdr:rowOff>
    </xdr:to>
    <xdr:pic>
      <xdr:nvPicPr>
        <xdr:cNvPr id="205" name="Picture 204"/>
        <xdr:cNvPicPr>
          <a:picLocks noChangeAspect="1"/>
        </xdr:cNvPicPr>
      </xdr:nvPicPr>
      <xdr:blipFill>
        <a:blip xmlns:r="http://schemas.openxmlformats.org/officeDocument/2006/relationships" r:embed="rId57"/>
        <a:stretch>
          <a:fillRect/>
        </a:stretch>
      </xdr:blipFill>
      <xdr:spPr>
        <a:xfrm>
          <a:off x="17959092" y="3323917"/>
          <a:ext cx="1013649" cy="1079470"/>
        </a:xfrm>
        <a:prstGeom prst="rect">
          <a:avLst/>
        </a:prstGeom>
      </xdr:spPr>
    </xdr:pic>
    <xdr:clientData/>
  </xdr:twoCellAnchor>
  <xdr:twoCellAnchor editAs="oneCell">
    <xdr:from>
      <xdr:col>19</xdr:col>
      <xdr:colOff>1655519</xdr:colOff>
      <xdr:row>4</xdr:row>
      <xdr:rowOff>38100</xdr:rowOff>
    </xdr:from>
    <xdr:to>
      <xdr:col>19</xdr:col>
      <xdr:colOff>2661168</xdr:colOff>
      <xdr:row>4</xdr:row>
      <xdr:rowOff>1129759</xdr:rowOff>
    </xdr:to>
    <xdr:pic>
      <xdr:nvPicPr>
        <xdr:cNvPr id="210" name="Picture 209"/>
        <xdr:cNvPicPr>
          <a:picLocks noChangeAspect="1"/>
        </xdr:cNvPicPr>
      </xdr:nvPicPr>
      <xdr:blipFill>
        <a:blip xmlns:r="http://schemas.openxmlformats.org/officeDocument/2006/relationships" r:embed="rId58"/>
        <a:stretch>
          <a:fillRect/>
        </a:stretch>
      </xdr:blipFill>
      <xdr:spPr>
        <a:xfrm>
          <a:off x="19194219" y="3352800"/>
          <a:ext cx="1005649" cy="1091659"/>
        </a:xfrm>
        <a:prstGeom prst="rect">
          <a:avLst/>
        </a:prstGeom>
      </xdr:spPr>
    </xdr:pic>
    <xdr:clientData/>
  </xdr:twoCellAnchor>
  <xdr:twoCellAnchor editAs="oneCell">
    <xdr:from>
      <xdr:col>19</xdr:col>
      <xdr:colOff>2908301</xdr:colOff>
      <xdr:row>10</xdr:row>
      <xdr:rowOff>42900</xdr:rowOff>
    </xdr:from>
    <xdr:to>
      <xdr:col>20</xdr:col>
      <xdr:colOff>936530</xdr:colOff>
      <xdr:row>11</xdr:row>
      <xdr:rowOff>98425</xdr:rowOff>
    </xdr:to>
    <xdr:pic>
      <xdr:nvPicPr>
        <xdr:cNvPr id="25" name="Picture 24"/>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20447001" y="10215600"/>
          <a:ext cx="1088929" cy="1198525"/>
        </a:xfrm>
        <a:prstGeom prst="rect">
          <a:avLst/>
        </a:prstGeom>
      </xdr:spPr>
    </xdr:pic>
    <xdr:clientData/>
  </xdr:twoCellAnchor>
  <xdr:twoCellAnchor editAs="oneCell">
    <xdr:from>
      <xdr:col>20</xdr:col>
      <xdr:colOff>975501</xdr:colOff>
      <xdr:row>10</xdr:row>
      <xdr:rowOff>83179</xdr:rowOff>
    </xdr:from>
    <xdr:to>
      <xdr:col>20</xdr:col>
      <xdr:colOff>2061619</xdr:colOff>
      <xdr:row>11</xdr:row>
      <xdr:rowOff>137298</xdr:rowOff>
    </xdr:to>
    <xdr:pic>
      <xdr:nvPicPr>
        <xdr:cNvPr id="26" name="Picture 25"/>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21574901" y="10255879"/>
          <a:ext cx="1086118" cy="1197119"/>
        </a:xfrm>
        <a:prstGeom prst="rect">
          <a:avLst/>
        </a:prstGeom>
      </xdr:spPr>
    </xdr:pic>
    <xdr:clientData/>
  </xdr:twoCellAnchor>
  <xdr:twoCellAnchor>
    <xdr:from>
      <xdr:col>19</xdr:col>
      <xdr:colOff>894732</xdr:colOff>
      <xdr:row>8</xdr:row>
      <xdr:rowOff>1092200</xdr:rowOff>
    </xdr:from>
    <xdr:to>
      <xdr:col>19</xdr:col>
      <xdr:colOff>1591683</xdr:colOff>
      <xdr:row>9</xdr:row>
      <xdr:rowOff>290706</xdr:rowOff>
    </xdr:to>
    <xdr:sp macro="" textlink="">
      <xdr:nvSpPr>
        <xdr:cNvPr id="220" name="TextBox 219"/>
        <xdr:cNvSpPr txBox="1"/>
      </xdr:nvSpPr>
      <xdr:spPr>
        <a:xfrm>
          <a:off x="18433432" y="8978900"/>
          <a:ext cx="696951"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50k</a:t>
          </a:r>
        </a:p>
      </xdr:txBody>
    </xdr:sp>
    <xdr:clientData/>
  </xdr:twoCellAnchor>
  <xdr:twoCellAnchor>
    <xdr:from>
      <xdr:col>20</xdr:col>
      <xdr:colOff>1250332</xdr:colOff>
      <xdr:row>10</xdr:row>
      <xdr:rowOff>50800</xdr:rowOff>
    </xdr:from>
    <xdr:to>
      <xdr:col>20</xdr:col>
      <xdr:colOff>1947283</xdr:colOff>
      <xdr:row>10</xdr:row>
      <xdr:rowOff>392306</xdr:rowOff>
    </xdr:to>
    <xdr:sp macro="" textlink="">
      <xdr:nvSpPr>
        <xdr:cNvPr id="221" name="TextBox 220"/>
        <xdr:cNvSpPr txBox="1"/>
      </xdr:nvSpPr>
      <xdr:spPr>
        <a:xfrm>
          <a:off x="21849732" y="10223500"/>
          <a:ext cx="696951"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50k</a:t>
          </a:r>
        </a:p>
      </xdr:txBody>
    </xdr:sp>
    <xdr:clientData/>
  </xdr:twoCellAnchor>
  <xdr:twoCellAnchor>
    <xdr:from>
      <xdr:col>19</xdr:col>
      <xdr:colOff>3041032</xdr:colOff>
      <xdr:row>10</xdr:row>
      <xdr:rowOff>127000</xdr:rowOff>
    </xdr:from>
    <xdr:to>
      <xdr:col>20</xdr:col>
      <xdr:colOff>677283</xdr:colOff>
      <xdr:row>10</xdr:row>
      <xdr:rowOff>468506</xdr:rowOff>
    </xdr:to>
    <xdr:sp macro="" textlink="">
      <xdr:nvSpPr>
        <xdr:cNvPr id="222" name="TextBox 221"/>
        <xdr:cNvSpPr txBox="1"/>
      </xdr:nvSpPr>
      <xdr:spPr>
        <a:xfrm>
          <a:off x="20579732" y="10299700"/>
          <a:ext cx="696951"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50k</a:t>
          </a:r>
        </a:p>
      </xdr:txBody>
    </xdr:sp>
    <xdr:clientData/>
  </xdr:twoCellAnchor>
  <xdr:twoCellAnchor>
    <xdr:from>
      <xdr:col>19</xdr:col>
      <xdr:colOff>3041032</xdr:colOff>
      <xdr:row>9</xdr:row>
      <xdr:rowOff>1130300</xdr:rowOff>
    </xdr:from>
    <xdr:to>
      <xdr:col>20</xdr:col>
      <xdr:colOff>1308100</xdr:colOff>
      <xdr:row>10</xdr:row>
      <xdr:rowOff>328806</xdr:rowOff>
    </xdr:to>
    <xdr:sp macro="" textlink="">
      <xdr:nvSpPr>
        <xdr:cNvPr id="223" name="TextBox 222"/>
        <xdr:cNvSpPr txBox="1"/>
      </xdr:nvSpPr>
      <xdr:spPr>
        <a:xfrm>
          <a:off x="20579732" y="10160000"/>
          <a:ext cx="1327768"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2015 Charts</a:t>
          </a:r>
        </a:p>
      </xdr:txBody>
    </xdr:sp>
    <xdr:clientData/>
  </xdr:twoCellAnchor>
  <xdr:twoCellAnchor>
    <xdr:from>
      <xdr:col>18</xdr:col>
      <xdr:colOff>43832</xdr:colOff>
      <xdr:row>10</xdr:row>
      <xdr:rowOff>863600</xdr:rowOff>
    </xdr:from>
    <xdr:to>
      <xdr:col>18</xdr:col>
      <xdr:colOff>1371600</xdr:colOff>
      <xdr:row>11</xdr:row>
      <xdr:rowOff>62106</xdr:rowOff>
    </xdr:to>
    <xdr:sp macro="" textlink="">
      <xdr:nvSpPr>
        <xdr:cNvPr id="224" name="TextBox 223"/>
        <xdr:cNvSpPr txBox="1"/>
      </xdr:nvSpPr>
      <xdr:spPr>
        <a:xfrm>
          <a:off x="15804532" y="11036300"/>
          <a:ext cx="1327768" cy="3415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E" sz="1100" b="1"/>
            <a:t>2012</a:t>
          </a:r>
          <a:r>
            <a:rPr lang="en-IE" sz="1100" b="1" baseline="0"/>
            <a:t> </a:t>
          </a:r>
          <a:r>
            <a:rPr lang="en-IE" sz="1100" b="1"/>
            <a:t>Charts</a:t>
          </a:r>
        </a:p>
      </xdr:txBody>
    </xdr:sp>
    <xdr:clientData/>
  </xdr:twoCellAnchor>
  <xdr:twoCellAnchor>
    <xdr:from>
      <xdr:col>17</xdr:col>
      <xdr:colOff>1694863</xdr:colOff>
      <xdr:row>15</xdr:row>
      <xdr:rowOff>475095</xdr:rowOff>
    </xdr:from>
    <xdr:to>
      <xdr:col>18</xdr:col>
      <xdr:colOff>1054100</xdr:colOff>
      <xdr:row>16</xdr:row>
      <xdr:rowOff>127000</xdr:rowOff>
    </xdr:to>
    <xdr:grpSp>
      <xdr:nvGrpSpPr>
        <xdr:cNvPr id="46" name="Group 45"/>
        <xdr:cNvGrpSpPr/>
      </xdr:nvGrpSpPr>
      <xdr:grpSpPr>
        <a:xfrm>
          <a:off x="18281063" y="16362795"/>
          <a:ext cx="1149937" cy="794905"/>
          <a:chOff x="10538480" y="16970738"/>
          <a:chExt cx="1375361" cy="1514580"/>
        </a:xfrm>
      </xdr:grpSpPr>
      <xdr:pic>
        <xdr:nvPicPr>
          <xdr:cNvPr id="47" name="Picture 34" descr="http://www.infomar.ie/data/Charts/Galway/Thumbnails/INF09_Gal_BY_100_1of2_R1.jpg"/>
          <xdr:cNvPicPr>
            <a:picLocks noChangeAspect="1" noChangeArrowheads="1"/>
          </xdr:cNvPicPr>
        </xdr:nvPicPr>
        <xdr:blipFill>
          <a:blip xmlns:r="http://schemas.openxmlformats.org/officeDocument/2006/relationships" r:embed="rId61" cstate="print"/>
          <a:srcRect/>
          <a:stretch>
            <a:fillRect/>
          </a:stretch>
        </xdr:blipFill>
        <xdr:spPr bwMode="auto">
          <a:xfrm>
            <a:off x="10538480" y="16970738"/>
            <a:ext cx="1375361" cy="1514580"/>
          </a:xfrm>
          <a:prstGeom prst="rect">
            <a:avLst/>
          </a:prstGeom>
          <a:ln>
            <a:noFill/>
          </a:ln>
          <a:effectLst>
            <a:outerShdw blurRad="190500" algn="tl" rotWithShape="0">
              <a:srgbClr val="000000">
                <a:alpha val="70000"/>
              </a:srgbClr>
            </a:outerShdw>
          </a:effectLst>
        </xdr:spPr>
      </xdr:pic>
      <xdr:sp macro="" textlink="">
        <xdr:nvSpPr>
          <xdr:cNvPr id="48" name="TextBox 47"/>
          <xdr:cNvSpPr txBox="1"/>
        </xdr:nvSpPr>
        <xdr:spPr>
          <a:xfrm>
            <a:off x="10675592" y="17013169"/>
            <a:ext cx="995216" cy="574972"/>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editAs="oneCell">
    <xdr:from>
      <xdr:col>21</xdr:col>
      <xdr:colOff>1930692</xdr:colOff>
      <xdr:row>14</xdr:row>
      <xdr:rowOff>1041400</xdr:rowOff>
    </xdr:from>
    <xdr:to>
      <xdr:col>21</xdr:col>
      <xdr:colOff>3098799</xdr:colOff>
      <xdr:row>16</xdr:row>
      <xdr:rowOff>45421</xdr:rowOff>
    </xdr:to>
    <xdr:pic>
      <xdr:nvPicPr>
        <xdr:cNvPr id="225" name="Picture 224"/>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flipH="1">
          <a:off x="25654292" y="15786100"/>
          <a:ext cx="1168107" cy="1290021"/>
        </a:xfrm>
        <a:prstGeom prst="rect">
          <a:avLst/>
        </a:prstGeom>
      </xdr:spPr>
    </xdr:pic>
    <xdr:clientData/>
  </xdr:twoCellAnchor>
  <xdr:twoCellAnchor editAs="oneCell">
    <xdr:from>
      <xdr:col>21</xdr:col>
      <xdr:colOff>323779</xdr:colOff>
      <xdr:row>14</xdr:row>
      <xdr:rowOff>988199</xdr:rowOff>
    </xdr:from>
    <xdr:to>
      <xdr:col>21</xdr:col>
      <xdr:colOff>1541720</xdr:colOff>
      <xdr:row>16</xdr:row>
      <xdr:rowOff>38100</xdr:rowOff>
    </xdr:to>
    <xdr:pic>
      <xdr:nvPicPr>
        <xdr:cNvPr id="226" name="Picture 225"/>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flipH="1">
          <a:off x="24047379" y="15732899"/>
          <a:ext cx="1217941" cy="1335901"/>
        </a:xfrm>
        <a:prstGeom prst="rect">
          <a:avLst/>
        </a:prstGeom>
      </xdr:spPr>
    </xdr:pic>
    <xdr:clientData/>
  </xdr:twoCellAnchor>
  <xdr:twoCellAnchor editAs="oneCell">
    <xdr:from>
      <xdr:col>20</xdr:col>
      <xdr:colOff>1807523</xdr:colOff>
      <xdr:row>14</xdr:row>
      <xdr:rowOff>1087400</xdr:rowOff>
    </xdr:from>
    <xdr:to>
      <xdr:col>20</xdr:col>
      <xdr:colOff>2899581</xdr:colOff>
      <xdr:row>16</xdr:row>
      <xdr:rowOff>0</xdr:rowOff>
    </xdr:to>
    <xdr:pic>
      <xdr:nvPicPr>
        <xdr:cNvPr id="227" name="Picture 22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flipH="1">
          <a:off x="22406923" y="15832100"/>
          <a:ext cx="1092058" cy="1198600"/>
        </a:xfrm>
        <a:prstGeom prst="rect">
          <a:avLst/>
        </a:prstGeom>
      </xdr:spPr>
    </xdr:pic>
    <xdr:clientData/>
  </xdr:twoCellAnchor>
  <xdr:twoCellAnchor editAs="oneCell">
    <xdr:from>
      <xdr:col>20</xdr:col>
      <xdr:colOff>277049</xdr:colOff>
      <xdr:row>14</xdr:row>
      <xdr:rowOff>1072300</xdr:rowOff>
    </xdr:from>
    <xdr:to>
      <xdr:col>20</xdr:col>
      <xdr:colOff>1587499</xdr:colOff>
      <xdr:row>15</xdr:row>
      <xdr:rowOff>1092200</xdr:rowOff>
    </xdr:to>
    <xdr:pic>
      <xdr:nvPicPr>
        <xdr:cNvPr id="228" name="Picture 227"/>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flipH="1">
          <a:off x="20876449" y="15817000"/>
          <a:ext cx="1310450" cy="1162900"/>
        </a:xfrm>
        <a:prstGeom prst="rect">
          <a:avLst/>
        </a:prstGeom>
      </xdr:spPr>
    </xdr:pic>
    <xdr:clientData/>
  </xdr:twoCellAnchor>
  <xdr:twoCellAnchor>
    <xdr:from>
      <xdr:col>21</xdr:col>
      <xdr:colOff>431800</xdr:colOff>
      <xdr:row>15</xdr:row>
      <xdr:rowOff>609311</xdr:rowOff>
    </xdr:from>
    <xdr:to>
      <xdr:col>21</xdr:col>
      <xdr:colOff>998766</xdr:colOff>
      <xdr:row>15</xdr:row>
      <xdr:rowOff>897418</xdr:rowOff>
    </xdr:to>
    <xdr:sp macro="" textlink="">
      <xdr:nvSpPr>
        <xdr:cNvPr id="229" name="TextBox 228"/>
        <xdr:cNvSpPr txBox="1"/>
      </xdr:nvSpPr>
      <xdr:spPr>
        <a:xfrm>
          <a:off x="24155400" y="16497011"/>
          <a:ext cx="566966" cy="288107"/>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clientData/>
  </xdr:twoCellAnchor>
  <xdr:twoCellAnchor>
    <xdr:from>
      <xdr:col>20</xdr:col>
      <xdr:colOff>330200</xdr:colOff>
      <xdr:row>14</xdr:row>
      <xdr:rowOff>1003011</xdr:rowOff>
    </xdr:from>
    <xdr:to>
      <xdr:col>20</xdr:col>
      <xdr:colOff>897166</xdr:colOff>
      <xdr:row>15</xdr:row>
      <xdr:rowOff>148118</xdr:rowOff>
    </xdr:to>
    <xdr:sp macro="" textlink="">
      <xdr:nvSpPr>
        <xdr:cNvPr id="230" name="TextBox 229"/>
        <xdr:cNvSpPr txBox="1"/>
      </xdr:nvSpPr>
      <xdr:spPr>
        <a:xfrm>
          <a:off x="20929600" y="15747711"/>
          <a:ext cx="566966" cy="288107"/>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120k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clientData/>
  </xdr:twoCellAnchor>
  <xdr:twoCellAnchor>
    <xdr:from>
      <xdr:col>21</xdr:col>
      <xdr:colOff>2489200</xdr:colOff>
      <xdr:row>15</xdr:row>
      <xdr:rowOff>977611</xdr:rowOff>
    </xdr:from>
    <xdr:to>
      <xdr:col>21</xdr:col>
      <xdr:colOff>3056166</xdr:colOff>
      <xdr:row>16</xdr:row>
      <xdr:rowOff>122718</xdr:rowOff>
    </xdr:to>
    <xdr:sp macro="" textlink="">
      <xdr:nvSpPr>
        <xdr:cNvPr id="231" name="TextBox 230"/>
        <xdr:cNvSpPr txBox="1"/>
      </xdr:nvSpPr>
      <xdr:spPr>
        <a:xfrm>
          <a:off x="26212800" y="16865311"/>
          <a:ext cx="566966" cy="288107"/>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clientData/>
  </xdr:twoCellAnchor>
  <xdr:twoCellAnchor>
    <xdr:from>
      <xdr:col>20</xdr:col>
      <xdr:colOff>1778000</xdr:colOff>
      <xdr:row>15</xdr:row>
      <xdr:rowOff>634711</xdr:rowOff>
    </xdr:from>
    <xdr:to>
      <xdr:col>20</xdr:col>
      <xdr:colOff>2344966</xdr:colOff>
      <xdr:row>15</xdr:row>
      <xdr:rowOff>922818</xdr:rowOff>
    </xdr:to>
    <xdr:sp macro="" textlink="">
      <xdr:nvSpPr>
        <xdr:cNvPr id="232" name="TextBox 231"/>
        <xdr:cNvSpPr txBox="1"/>
      </xdr:nvSpPr>
      <xdr:spPr>
        <a:xfrm>
          <a:off x="22377400" y="16522411"/>
          <a:ext cx="566966" cy="288107"/>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50k</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clientData/>
  </xdr:twoCellAnchor>
  <xdr:twoCellAnchor>
    <xdr:from>
      <xdr:col>18</xdr:col>
      <xdr:colOff>1244600</xdr:colOff>
      <xdr:row>14</xdr:row>
      <xdr:rowOff>1053811</xdr:rowOff>
    </xdr:from>
    <xdr:to>
      <xdr:col>19</xdr:col>
      <xdr:colOff>558800</xdr:colOff>
      <xdr:row>15</xdr:row>
      <xdr:rowOff>114300</xdr:rowOff>
    </xdr:to>
    <xdr:sp macro="" textlink="">
      <xdr:nvSpPr>
        <xdr:cNvPr id="233" name="TextBox 232"/>
        <xdr:cNvSpPr txBox="1"/>
      </xdr:nvSpPr>
      <xdr:spPr>
        <a:xfrm>
          <a:off x="17005300" y="15798511"/>
          <a:ext cx="1092200" cy="20348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200" b="1" i="0" u="none" strike="noStrike" kern="0" cap="none" spc="0" normalizeH="0" baseline="0" noProof="0">
              <a:ln>
                <a:noFill/>
              </a:ln>
              <a:solidFill>
                <a:prstClr val="black"/>
              </a:solidFill>
              <a:effectLst/>
              <a:uLnTx/>
              <a:uFillTx/>
              <a:latin typeface="+mn-lt"/>
              <a:ea typeface="+mn-ea"/>
              <a:cs typeface="+mn-cs"/>
            </a:rPr>
            <a:t>2009 charts</a:t>
          </a:r>
        </a:p>
        <a:p>
          <a:pPr marL="0" marR="0" lvl="0" indent="0" defTabSz="914400" eaLnBrk="1" fontAlgn="auto" latinLnBrk="0" hangingPunct="1">
            <a:lnSpc>
              <a:spcPct val="100000"/>
            </a:lnSpc>
            <a:spcBef>
              <a:spcPts val="0"/>
            </a:spcBef>
            <a:spcAft>
              <a:spcPts val="0"/>
            </a:spcAft>
            <a:buClrTx/>
            <a:buSzTx/>
            <a:buFontTx/>
            <a:buNone/>
            <a:tabLst/>
            <a:defRPr/>
          </a:pPr>
          <a:endParaRPr kumimoji="0" lang="en-IE" sz="1100" b="0" i="0" u="none" strike="noStrike" kern="0" cap="none" spc="0" normalizeH="0" baseline="0" noProof="0">
            <a:ln>
              <a:noFill/>
            </a:ln>
            <a:solidFill>
              <a:prstClr val="black"/>
            </a:solidFill>
            <a:effectLst/>
            <a:uLnTx/>
            <a:uFillTx/>
            <a:latin typeface="+mn-lt"/>
            <a:ea typeface="+mn-ea"/>
            <a:cs typeface="+mn-cs"/>
          </a:endParaRPr>
        </a:p>
        <a:p>
          <a:endParaRPr lang="en-IE" sz="1100"/>
        </a:p>
      </xdr:txBody>
    </xdr:sp>
    <xdr:clientData/>
  </xdr:twoCellAnchor>
  <xdr:twoCellAnchor>
    <xdr:from>
      <xdr:col>20</xdr:col>
      <xdr:colOff>2674710</xdr:colOff>
      <xdr:row>14</xdr:row>
      <xdr:rowOff>1098801</xdr:rowOff>
    </xdr:from>
    <xdr:to>
      <xdr:col>21</xdr:col>
      <xdr:colOff>558800</xdr:colOff>
      <xdr:row>15</xdr:row>
      <xdr:rowOff>419100</xdr:rowOff>
    </xdr:to>
    <xdr:sp macro="" textlink="">
      <xdr:nvSpPr>
        <xdr:cNvPr id="124" name="TextBox 123"/>
        <xdr:cNvSpPr txBox="1"/>
      </xdr:nvSpPr>
      <xdr:spPr>
        <a:xfrm>
          <a:off x="23274110" y="15843501"/>
          <a:ext cx="1008290" cy="4632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IE" sz="1100" b="1" i="0" u="none" strike="noStrike" kern="0" cap="none" spc="0" normalizeH="0" baseline="0" noProof="0">
              <a:ln>
                <a:noFill/>
              </a:ln>
              <a:solidFill>
                <a:prstClr val="black"/>
              </a:solidFill>
              <a:effectLst/>
              <a:uLnTx/>
              <a:uFillTx/>
              <a:latin typeface="+mn-lt"/>
              <a:ea typeface="+mn-ea"/>
              <a:cs typeface="+mn-cs"/>
            </a:rPr>
            <a:t>2015 charts</a:t>
          </a:r>
        </a:p>
        <a:p>
          <a:endParaRPr lang="en-IE" sz="1100"/>
        </a:p>
      </xdr:txBody>
    </xdr:sp>
    <xdr:clientData/>
  </xdr:twoCellAnchor>
  <xdr:twoCellAnchor>
    <xdr:from>
      <xdr:col>18</xdr:col>
      <xdr:colOff>0</xdr:colOff>
      <xdr:row>22</xdr:row>
      <xdr:rowOff>80531</xdr:rowOff>
    </xdr:from>
    <xdr:to>
      <xdr:col>18</xdr:col>
      <xdr:colOff>1576331</xdr:colOff>
      <xdr:row>23</xdr:row>
      <xdr:rowOff>56680</xdr:rowOff>
    </xdr:to>
    <xdr:grpSp>
      <xdr:nvGrpSpPr>
        <xdr:cNvPr id="211" name="Group 210"/>
        <xdr:cNvGrpSpPr/>
      </xdr:nvGrpSpPr>
      <xdr:grpSpPr>
        <a:xfrm>
          <a:off x="18376900" y="23969231"/>
          <a:ext cx="1576331" cy="1119149"/>
          <a:chOff x="8756775" y="23827272"/>
          <a:chExt cx="1576331" cy="1471574"/>
        </a:xfrm>
      </xdr:grpSpPr>
      <xdr:pic>
        <xdr:nvPicPr>
          <xdr:cNvPr id="212" name="Picture 211" descr="Shannon100k.JPG"/>
          <xdr:cNvPicPr>
            <a:picLocks noChangeAspect="1"/>
          </xdr:cNvPicPr>
        </xdr:nvPicPr>
        <xdr:blipFill>
          <a:blip xmlns:r="http://schemas.openxmlformats.org/officeDocument/2006/relationships" r:embed="rId66" cstate="print"/>
          <a:stretch>
            <a:fillRect/>
          </a:stretch>
        </xdr:blipFill>
        <xdr:spPr>
          <a:xfrm>
            <a:off x="8756775" y="23827272"/>
            <a:ext cx="1576331" cy="1471574"/>
          </a:xfrm>
          <a:prstGeom prst="rect">
            <a:avLst/>
          </a:prstGeom>
          <a:ln>
            <a:noFill/>
          </a:ln>
          <a:effectLst>
            <a:outerShdw blurRad="190500" algn="tl" rotWithShape="0">
              <a:srgbClr val="000000">
                <a:alpha val="70000"/>
              </a:srgbClr>
            </a:outerShdw>
          </a:effectLst>
        </xdr:spPr>
      </xdr:pic>
      <xdr:sp macro="" textlink="">
        <xdr:nvSpPr>
          <xdr:cNvPr id="213" name="TextBox 212"/>
          <xdr:cNvSpPr txBox="1"/>
        </xdr:nvSpPr>
        <xdr:spPr>
          <a:xfrm>
            <a:off x="9561582" y="24798821"/>
            <a:ext cx="571500" cy="2762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IE" sz="1200" b="1"/>
              <a:t>100k</a:t>
            </a:r>
          </a:p>
          <a:p>
            <a:endParaRPr lang="en-IE" sz="1100"/>
          </a:p>
        </xdr:txBody>
      </xdr:sp>
    </xdr:grpSp>
    <xdr:clientData/>
  </xdr:twoCellAnchor>
  <xdr:twoCellAnchor editAs="oneCell">
    <xdr:from>
      <xdr:col>18</xdr:col>
      <xdr:colOff>1735082</xdr:colOff>
      <xdr:row>22</xdr:row>
      <xdr:rowOff>0</xdr:rowOff>
    </xdr:from>
    <xdr:to>
      <xdr:col>19</xdr:col>
      <xdr:colOff>1053428</xdr:colOff>
      <xdr:row>23</xdr:row>
      <xdr:rowOff>60831</xdr:rowOff>
    </xdr:to>
    <xdr:pic>
      <xdr:nvPicPr>
        <xdr:cNvPr id="214" name="Picture 213"/>
        <xdr:cNvPicPr>
          <a:picLocks noChangeAspect="1"/>
        </xdr:cNvPicPr>
      </xdr:nvPicPr>
      <xdr:blipFill>
        <a:blip xmlns:r="http://schemas.openxmlformats.org/officeDocument/2006/relationships" r:embed="rId67"/>
        <a:stretch>
          <a:fillRect/>
        </a:stretch>
      </xdr:blipFill>
      <xdr:spPr>
        <a:xfrm>
          <a:off x="17495782" y="23888700"/>
          <a:ext cx="1096346" cy="1203831"/>
        </a:xfrm>
        <a:prstGeom prst="rect">
          <a:avLst/>
        </a:prstGeom>
      </xdr:spPr>
    </xdr:pic>
    <xdr:clientData/>
  </xdr:twoCellAnchor>
  <xdr:twoCellAnchor editAs="oneCell">
    <xdr:from>
      <xdr:col>19</xdr:col>
      <xdr:colOff>1023882</xdr:colOff>
      <xdr:row>22</xdr:row>
      <xdr:rowOff>18714</xdr:rowOff>
    </xdr:from>
    <xdr:to>
      <xdr:col>19</xdr:col>
      <xdr:colOff>2141482</xdr:colOff>
      <xdr:row>23</xdr:row>
      <xdr:rowOff>74192</xdr:rowOff>
    </xdr:to>
    <xdr:pic>
      <xdr:nvPicPr>
        <xdr:cNvPr id="215" name="Picture 214"/>
        <xdr:cNvPicPr>
          <a:picLocks noChangeAspect="1"/>
        </xdr:cNvPicPr>
      </xdr:nvPicPr>
      <xdr:blipFill>
        <a:blip xmlns:r="http://schemas.openxmlformats.org/officeDocument/2006/relationships" r:embed="rId68"/>
        <a:stretch>
          <a:fillRect/>
        </a:stretch>
      </xdr:blipFill>
      <xdr:spPr>
        <a:xfrm>
          <a:off x="18562582" y="23907414"/>
          <a:ext cx="1117600" cy="1198478"/>
        </a:xfrm>
        <a:prstGeom prst="rect">
          <a:avLst/>
        </a:prstGeom>
      </xdr:spPr>
    </xdr:pic>
    <xdr:clientData/>
  </xdr:twoCellAnchor>
  <xdr:twoCellAnchor editAs="oneCell">
    <xdr:from>
      <xdr:col>19</xdr:col>
      <xdr:colOff>2195074</xdr:colOff>
      <xdr:row>22</xdr:row>
      <xdr:rowOff>39256</xdr:rowOff>
    </xdr:from>
    <xdr:to>
      <xdr:col>20</xdr:col>
      <xdr:colOff>233129</xdr:colOff>
      <xdr:row>23</xdr:row>
      <xdr:rowOff>39256</xdr:rowOff>
    </xdr:to>
    <xdr:pic>
      <xdr:nvPicPr>
        <xdr:cNvPr id="216" name="Picture 215"/>
        <xdr:cNvPicPr>
          <a:picLocks noChangeAspect="1"/>
        </xdr:cNvPicPr>
      </xdr:nvPicPr>
      <xdr:blipFill>
        <a:blip xmlns:r="http://schemas.openxmlformats.org/officeDocument/2006/relationships" r:embed="rId69"/>
        <a:stretch>
          <a:fillRect/>
        </a:stretch>
      </xdr:blipFill>
      <xdr:spPr>
        <a:xfrm>
          <a:off x="19733774" y="23927956"/>
          <a:ext cx="1098755" cy="1143000"/>
        </a:xfrm>
        <a:prstGeom prst="rect">
          <a:avLst/>
        </a:prstGeom>
      </xdr:spPr>
    </xdr:pic>
    <xdr:clientData/>
  </xdr:twoCellAnchor>
  <xdr:twoCellAnchor editAs="oneCell">
    <xdr:from>
      <xdr:col>18</xdr:col>
      <xdr:colOff>1</xdr:colOff>
      <xdr:row>23</xdr:row>
      <xdr:rowOff>0</xdr:rowOff>
    </xdr:from>
    <xdr:to>
      <xdr:col>18</xdr:col>
      <xdr:colOff>1117601</xdr:colOff>
      <xdr:row>24</xdr:row>
      <xdr:rowOff>45936</xdr:rowOff>
    </xdr:to>
    <xdr:pic>
      <xdr:nvPicPr>
        <xdr:cNvPr id="22" name="Picture 21"/>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18376901" y="25031700"/>
          <a:ext cx="1117600" cy="118893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8" Type="http://schemas.openxmlformats.org/officeDocument/2006/relationships/hyperlink" Target="http://www.infomar.ie/data/Charts/Cork/Cork.php" TargetMode="External"/><Relationship Id="rId13" Type="http://schemas.openxmlformats.org/officeDocument/2006/relationships/hyperlink" Target="http://www.infomar.ie/data/Charts/East_Coast/East_Coast.php" TargetMode="External"/><Relationship Id="rId18" Type="http://schemas.openxmlformats.org/officeDocument/2006/relationships/printerSettings" Target="../printerSettings/printerSettings5.bin"/><Relationship Id="rId3" Type="http://schemas.openxmlformats.org/officeDocument/2006/relationships/hyperlink" Target="http://www.infomar.ie/data/Charts/Bantry_Dunmanus/Bantry_Dunmanus.php" TargetMode="External"/><Relationship Id="rId21" Type="http://schemas.openxmlformats.org/officeDocument/2006/relationships/comments" Target="../comments3.xml"/><Relationship Id="rId7" Type="http://schemas.openxmlformats.org/officeDocument/2006/relationships/hyperlink" Target="http://www.infomar.ie/data/Charts/Cork/Cork.php" TargetMode="External"/><Relationship Id="rId12" Type="http://schemas.openxmlformats.org/officeDocument/2006/relationships/hyperlink" Target="http://www.infomar.ie/data/Charts/Wexford/Wexford.php" TargetMode="External"/><Relationship Id="rId17" Type="http://schemas.openxmlformats.org/officeDocument/2006/relationships/hyperlink" Target="http://www.infomar.ie/data/Charts/Shannon/Shannon.php" TargetMode="External"/><Relationship Id="rId2" Type="http://schemas.openxmlformats.org/officeDocument/2006/relationships/hyperlink" Target="http://www.infomar.ie/data/Charts/Galway/GalwayBay.php" TargetMode="External"/><Relationship Id="rId16" Type="http://schemas.openxmlformats.org/officeDocument/2006/relationships/hyperlink" Target="http://www.infomar.ie/data/Charts/Donegal_Sligo/Donegal_Sligo.php" TargetMode="External"/><Relationship Id="rId20" Type="http://schemas.openxmlformats.org/officeDocument/2006/relationships/vmlDrawing" Target="../drawings/vmlDrawing3.vml"/><Relationship Id="rId1" Type="http://schemas.openxmlformats.org/officeDocument/2006/relationships/hyperlink" Target="http://www.infomar.ie/data/Charts/Dingle/Dingle.php" TargetMode="External"/><Relationship Id="rId6" Type="http://schemas.openxmlformats.org/officeDocument/2006/relationships/hyperlink" Target="http://www.infomar.ie/data/Charts/Waterford/Waterford.php" TargetMode="External"/><Relationship Id="rId11" Type="http://schemas.openxmlformats.org/officeDocument/2006/relationships/hyperlink" Target="http://www.infomar.ie/data/Charts/Cork/Cork.php" TargetMode="External"/><Relationship Id="rId5" Type="http://schemas.openxmlformats.org/officeDocument/2006/relationships/hyperlink" Target="http://www.infomar.ie/data/Charts/Waterford/Waterford.php" TargetMode="External"/><Relationship Id="rId15" Type="http://schemas.openxmlformats.org/officeDocument/2006/relationships/hyperlink" Target="http://www.infomar.ie/data/Charts/Donegal_Sligo/Donegal_Sligo.php" TargetMode="External"/><Relationship Id="rId10" Type="http://schemas.openxmlformats.org/officeDocument/2006/relationships/hyperlink" Target="http://www.infomar.ie/data/Charts/Waterford/Waterford.php" TargetMode="External"/><Relationship Id="rId19" Type="http://schemas.openxmlformats.org/officeDocument/2006/relationships/drawing" Target="../drawings/drawing1.xml"/><Relationship Id="rId4" Type="http://schemas.openxmlformats.org/officeDocument/2006/relationships/hyperlink" Target="http://www.infomar.ie/data/Charts/Bantry_Dunmanus/Bantry_Dunmanus.php" TargetMode="External"/><Relationship Id="rId9" Type="http://schemas.openxmlformats.org/officeDocument/2006/relationships/hyperlink" Target="http://www.infomar.ie/data/Charts/East_Coast/East_Coast.php" TargetMode="External"/><Relationship Id="rId14" Type="http://schemas.openxmlformats.org/officeDocument/2006/relationships/hyperlink" Target="http://www.infomar.ie/data/ChartsMap.php"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88"/>
  <sheetViews>
    <sheetView tabSelected="1" topLeftCell="A66" workbookViewId="0">
      <selection activeCell="B89" sqref="B89"/>
    </sheetView>
  </sheetViews>
  <sheetFormatPr defaultRowHeight="12.75" x14ac:dyDescent="0.2"/>
  <cols>
    <col min="1" max="1" width="23.42578125" customWidth="1"/>
    <col min="2" max="2" width="19.28515625" customWidth="1"/>
    <col min="4" max="4" width="18.42578125" bestFit="1" customWidth="1"/>
    <col min="5" max="5" width="13.42578125" bestFit="1" customWidth="1"/>
    <col min="6" max="6" width="22.5703125" bestFit="1" customWidth="1"/>
    <col min="7" max="7" width="34.85546875" style="39" customWidth="1"/>
  </cols>
  <sheetData>
    <row r="1" spans="1:7" ht="13.5" thickBot="1" x14ac:dyDescent="0.25">
      <c r="A1" s="1039" t="s">
        <v>351</v>
      </c>
      <c r="B1" s="935" t="s">
        <v>19</v>
      </c>
      <c r="C1" s="1085" t="s">
        <v>1060</v>
      </c>
      <c r="D1" s="1086"/>
      <c r="E1" s="1086"/>
      <c r="F1" s="1086"/>
      <c r="G1" s="43" t="s">
        <v>1061</v>
      </c>
    </row>
    <row r="2" spans="1:7" x14ac:dyDescent="0.2">
      <c r="A2" s="939"/>
      <c r="B2" s="940"/>
      <c r="C2" s="1041" t="s">
        <v>1062</v>
      </c>
      <c r="D2" s="1042" t="s">
        <v>1063</v>
      </c>
      <c r="E2" s="1043" t="s">
        <v>1064</v>
      </c>
      <c r="F2" s="1081" t="s">
        <v>1065</v>
      </c>
      <c r="G2" s="43"/>
    </row>
    <row r="3" spans="1:7" ht="13.5" thickBot="1" x14ac:dyDescent="0.25">
      <c r="A3" s="1044">
        <v>2011</v>
      </c>
      <c r="B3" s="1045"/>
      <c r="C3" s="1046"/>
      <c r="D3" s="1047"/>
      <c r="E3" s="1048"/>
      <c r="F3" s="1048"/>
      <c r="G3" s="43"/>
    </row>
    <row r="4" spans="1:7" x14ac:dyDescent="0.2">
      <c r="A4" s="1049" t="s">
        <v>1001</v>
      </c>
      <c r="B4" s="1050" t="s">
        <v>99</v>
      </c>
      <c r="C4" s="1041"/>
      <c r="D4" s="1051"/>
      <c r="E4" s="1043"/>
      <c r="F4" s="1082" t="s">
        <v>80</v>
      </c>
      <c r="G4" s="43"/>
    </row>
    <row r="5" spans="1:7" x14ac:dyDescent="0.2">
      <c r="A5" s="960" t="s">
        <v>1002</v>
      </c>
      <c r="B5" s="961" t="s">
        <v>99</v>
      </c>
      <c r="C5" s="1052"/>
      <c r="D5" s="12"/>
      <c r="E5" s="104"/>
      <c r="F5" s="1083" t="s">
        <v>80</v>
      </c>
      <c r="G5" s="43"/>
    </row>
    <row r="6" spans="1:7" x14ac:dyDescent="0.2">
      <c r="A6" s="960" t="s">
        <v>1003</v>
      </c>
      <c r="B6" s="961" t="s">
        <v>1004</v>
      </c>
      <c r="C6" s="1052"/>
      <c r="D6" s="12"/>
      <c r="E6" s="104"/>
      <c r="F6" s="1083" t="s">
        <v>80</v>
      </c>
      <c r="G6" s="43"/>
    </row>
    <row r="7" spans="1:7" x14ac:dyDescent="0.2">
      <c r="A7" s="960" t="s">
        <v>452</v>
      </c>
      <c r="B7" s="961" t="s">
        <v>1005</v>
      </c>
      <c r="C7" s="1052"/>
      <c r="D7" s="12"/>
      <c r="E7" s="104"/>
      <c r="F7" s="1083" t="s">
        <v>80</v>
      </c>
      <c r="G7" s="43"/>
    </row>
    <row r="8" spans="1:7" x14ac:dyDescent="0.2">
      <c r="A8" s="960" t="s">
        <v>1006</v>
      </c>
      <c r="B8" s="961" t="s">
        <v>1004</v>
      </c>
      <c r="C8" s="1052"/>
      <c r="D8" s="12"/>
      <c r="E8" s="104"/>
      <c r="F8" s="1083" t="s">
        <v>80</v>
      </c>
      <c r="G8" s="43"/>
    </row>
    <row r="9" spans="1:7" x14ac:dyDescent="0.2">
      <c r="A9" s="960" t="s">
        <v>1007</v>
      </c>
      <c r="B9" s="961" t="s">
        <v>121</v>
      </c>
      <c r="C9" s="1052"/>
      <c r="D9" s="12" t="s">
        <v>80</v>
      </c>
      <c r="E9" s="104"/>
      <c r="F9" s="104"/>
      <c r="G9" s="43"/>
    </row>
    <row r="10" spans="1:7" x14ac:dyDescent="0.2">
      <c r="A10" s="960" t="s">
        <v>1009</v>
      </c>
      <c r="B10" s="961" t="s">
        <v>121</v>
      </c>
      <c r="C10" s="1052"/>
      <c r="D10" s="12" t="s">
        <v>80</v>
      </c>
      <c r="E10" s="104"/>
      <c r="F10" s="104"/>
      <c r="G10" s="43"/>
    </row>
    <row r="11" spans="1:7" x14ac:dyDescent="0.2">
      <c r="A11" s="960" t="s">
        <v>1010</v>
      </c>
      <c r="B11" s="961" t="s">
        <v>645</v>
      </c>
      <c r="C11" s="1052"/>
      <c r="D11" s="12" t="s">
        <v>80</v>
      </c>
      <c r="E11" s="104"/>
      <c r="F11" s="104"/>
      <c r="G11" s="43"/>
    </row>
    <row r="12" spans="1:7" x14ac:dyDescent="0.2">
      <c r="A12" s="960" t="s">
        <v>1012</v>
      </c>
      <c r="B12" s="961" t="s">
        <v>645</v>
      </c>
      <c r="C12" s="1052"/>
      <c r="D12" s="12" t="s">
        <v>80</v>
      </c>
      <c r="E12" s="104"/>
      <c r="F12" s="104"/>
      <c r="G12" s="43"/>
    </row>
    <row r="13" spans="1:7" x14ac:dyDescent="0.2">
      <c r="A13" s="960" t="s">
        <v>1013</v>
      </c>
      <c r="B13" s="961" t="s">
        <v>789</v>
      </c>
      <c r="C13" s="1052"/>
      <c r="D13" s="1053" t="s">
        <v>80</v>
      </c>
      <c r="E13" s="104"/>
      <c r="F13" s="104"/>
      <c r="G13" s="43"/>
    </row>
    <row r="14" spans="1:7" x14ac:dyDescent="0.2">
      <c r="A14" s="960" t="s">
        <v>1014</v>
      </c>
      <c r="B14" s="961" t="s">
        <v>789</v>
      </c>
      <c r="C14" s="1052"/>
      <c r="D14" s="1053" t="s">
        <v>80</v>
      </c>
      <c r="E14" s="104"/>
      <c r="F14" s="104"/>
      <c r="G14" s="43"/>
    </row>
    <row r="15" spans="1:7" x14ac:dyDescent="0.2">
      <c r="A15" s="960" t="s">
        <v>776</v>
      </c>
      <c r="B15" s="961" t="s">
        <v>104</v>
      </c>
      <c r="C15" s="1054" t="s">
        <v>80</v>
      </c>
      <c r="D15" s="12"/>
      <c r="E15" s="104"/>
      <c r="F15" s="104"/>
      <c r="G15" s="43"/>
    </row>
    <row r="16" spans="1:7" ht="15" x14ac:dyDescent="0.25">
      <c r="A16" s="960" t="s">
        <v>779</v>
      </c>
      <c r="B16" s="961" t="s">
        <v>780</v>
      </c>
      <c r="C16" s="1055"/>
      <c r="D16" s="1056"/>
      <c r="E16" s="1057"/>
      <c r="F16" s="1083" t="s">
        <v>80</v>
      </c>
      <c r="G16" s="43"/>
    </row>
    <row r="17" spans="1:7" ht="15" x14ac:dyDescent="0.25">
      <c r="A17" s="960" t="s">
        <v>782</v>
      </c>
      <c r="B17" s="961" t="s">
        <v>179</v>
      </c>
      <c r="C17" s="1055"/>
      <c r="D17" s="1056"/>
      <c r="E17" s="1057"/>
      <c r="F17" s="1083" t="s">
        <v>80</v>
      </c>
      <c r="G17" s="43"/>
    </row>
    <row r="18" spans="1:7" ht="15" x14ac:dyDescent="0.25">
      <c r="A18" s="960" t="s">
        <v>784</v>
      </c>
      <c r="B18" s="961" t="s">
        <v>117</v>
      </c>
      <c r="C18" s="1055"/>
      <c r="D18" s="1056"/>
      <c r="E18" s="1057"/>
      <c r="F18" s="1083" t="s">
        <v>80</v>
      </c>
      <c r="G18" s="43"/>
    </row>
    <row r="19" spans="1:7" ht="15" x14ac:dyDescent="0.25">
      <c r="A19" s="960" t="s">
        <v>786</v>
      </c>
      <c r="B19" s="961" t="s">
        <v>179</v>
      </c>
      <c r="C19" s="1055"/>
      <c r="D19" s="1056"/>
      <c r="E19" s="1057"/>
      <c r="F19" s="1083" t="s">
        <v>80</v>
      </c>
      <c r="G19" s="43"/>
    </row>
    <row r="20" spans="1:7" ht="15" x14ac:dyDescent="0.25">
      <c r="A20" s="960" t="s">
        <v>787</v>
      </c>
      <c r="B20" s="961" t="s">
        <v>516</v>
      </c>
      <c r="C20" s="1055"/>
      <c r="D20" s="1056"/>
      <c r="E20" s="1057"/>
      <c r="F20" s="1083" t="s">
        <v>80</v>
      </c>
      <c r="G20" s="43"/>
    </row>
    <row r="21" spans="1:7" ht="15.75" thickBot="1" x14ac:dyDescent="0.3">
      <c r="A21" s="1058" t="s">
        <v>788</v>
      </c>
      <c r="B21" s="1059" t="s">
        <v>153</v>
      </c>
      <c r="C21" s="1060"/>
      <c r="D21" s="1061"/>
      <c r="E21" s="1062"/>
      <c r="F21" s="1084" t="s">
        <v>80</v>
      </c>
      <c r="G21" s="43"/>
    </row>
    <row r="22" spans="1:7" ht="15" x14ac:dyDescent="0.25">
      <c r="A22" s="1063">
        <v>2012</v>
      </c>
      <c r="B22" s="1064"/>
      <c r="C22" s="1065"/>
      <c r="D22" s="1066"/>
      <c r="E22" s="1067"/>
      <c r="F22" s="1067"/>
      <c r="G22" s="43"/>
    </row>
    <row r="23" spans="1:7" x14ac:dyDescent="0.2">
      <c r="A23" s="972" t="s">
        <v>586</v>
      </c>
      <c r="B23" s="988" t="s">
        <v>789</v>
      </c>
      <c r="C23" s="1054" t="s">
        <v>80</v>
      </c>
      <c r="D23" s="12"/>
      <c r="E23" s="104"/>
      <c r="F23" s="104"/>
      <c r="G23" s="43"/>
    </row>
    <row r="24" spans="1:7" x14ac:dyDescent="0.2">
      <c r="A24" s="972" t="s">
        <v>193</v>
      </c>
      <c r="B24" s="988" t="s">
        <v>789</v>
      </c>
      <c r="C24" s="1054" t="s">
        <v>80</v>
      </c>
      <c r="D24" s="12"/>
      <c r="E24" s="104"/>
      <c r="F24" s="104"/>
      <c r="G24" s="43"/>
    </row>
    <row r="25" spans="1:7" x14ac:dyDescent="0.2">
      <c r="A25" s="972" t="s">
        <v>187</v>
      </c>
      <c r="B25" s="989" t="s">
        <v>188</v>
      </c>
      <c r="C25" s="1052"/>
      <c r="D25" s="12"/>
      <c r="E25" s="104"/>
      <c r="F25" s="1083" t="s">
        <v>80</v>
      </c>
      <c r="G25" s="43"/>
    </row>
    <row r="26" spans="1:7" x14ac:dyDescent="0.2">
      <c r="A26" s="972" t="s">
        <v>189</v>
      </c>
      <c r="B26" s="988" t="s">
        <v>791</v>
      </c>
      <c r="C26" s="1052"/>
      <c r="D26" s="12"/>
      <c r="E26" s="1068" t="s">
        <v>80</v>
      </c>
      <c r="F26" s="86"/>
      <c r="G26" s="43" t="s">
        <v>1066</v>
      </c>
    </row>
    <row r="27" spans="1:7" x14ac:dyDescent="0.2">
      <c r="A27" s="972" t="s">
        <v>194</v>
      </c>
      <c r="B27" s="988" t="s">
        <v>791</v>
      </c>
      <c r="C27" s="1052"/>
      <c r="D27" s="12"/>
      <c r="E27" s="86"/>
      <c r="F27" s="1083" t="s">
        <v>80</v>
      </c>
      <c r="G27" s="43"/>
    </row>
    <row r="28" spans="1:7" x14ac:dyDescent="0.2">
      <c r="A28" s="972" t="s">
        <v>195</v>
      </c>
      <c r="B28" s="989" t="s">
        <v>645</v>
      </c>
      <c r="C28" s="1052" t="s">
        <v>80</v>
      </c>
      <c r="D28" s="12"/>
      <c r="E28" s="104"/>
      <c r="F28" s="104"/>
      <c r="G28" s="43"/>
    </row>
    <row r="29" spans="1:7" x14ac:dyDescent="0.2">
      <c r="A29" s="972" t="s">
        <v>591</v>
      </c>
      <c r="B29" s="989" t="s">
        <v>645</v>
      </c>
      <c r="C29" s="1052" t="s">
        <v>80</v>
      </c>
      <c r="D29" s="12"/>
      <c r="E29" s="104"/>
      <c r="F29" s="104"/>
      <c r="G29" s="43"/>
    </row>
    <row r="30" spans="1:7" ht="15" x14ac:dyDescent="0.25">
      <c r="A30" s="1069" t="s">
        <v>196</v>
      </c>
      <c r="B30" s="988" t="s">
        <v>97</v>
      </c>
      <c r="C30" s="1052"/>
      <c r="D30" s="12"/>
      <c r="E30" s="104"/>
      <c r="F30" s="1083" t="s">
        <v>80</v>
      </c>
      <c r="G30" s="43"/>
    </row>
    <row r="31" spans="1:7" ht="15" x14ac:dyDescent="0.25">
      <c r="A31" s="1069" t="s">
        <v>192</v>
      </c>
      <c r="B31" s="988" t="s">
        <v>97</v>
      </c>
      <c r="C31" s="1052"/>
      <c r="D31" s="12"/>
      <c r="E31" s="104"/>
      <c r="F31" s="1083" t="s">
        <v>80</v>
      </c>
      <c r="G31" s="43"/>
    </row>
    <row r="32" spans="1:7" ht="15" x14ac:dyDescent="0.25">
      <c r="A32" s="1069" t="s">
        <v>593</v>
      </c>
      <c r="B32" s="988" t="s">
        <v>97</v>
      </c>
      <c r="C32" s="1052"/>
      <c r="D32" s="12"/>
      <c r="E32" s="104"/>
      <c r="F32" s="1083" t="s">
        <v>80</v>
      </c>
      <c r="G32" s="43"/>
    </row>
    <row r="33" spans="1:7" x14ac:dyDescent="0.2">
      <c r="A33" s="992" t="s">
        <v>174</v>
      </c>
      <c r="B33" s="988" t="s">
        <v>175</v>
      </c>
      <c r="C33" s="1070"/>
      <c r="D33" s="1071"/>
      <c r="E33" s="1072"/>
      <c r="F33" s="1083" t="s">
        <v>80</v>
      </c>
      <c r="G33" s="43"/>
    </row>
    <row r="34" spans="1:7" x14ac:dyDescent="0.2">
      <c r="A34" s="992" t="s">
        <v>176</v>
      </c>
      <c r="B34" s="988" t="s">
        <v>179</v>
      </c>
      <c r="C34" s="1070"/>
      <c r="D34" s="1071"/>
      <c r="E34" s="1072"/>
      <c r="F34" s="1083" t="s">
        <v>80</v>
      </c>
      <c r="G34" s="43"/>
    </row>
    <row r="35" spans="1:7" x14ac:dyDescent="0.2">
      <c r="A35" s="992" t="s">
        <v>178</v>
      </c>
      <c r="B35" s="988" t="s">
        <v>179</v>
      </c>
      <c r="C35" s="1070"/>
      <c r="D35" s="1071"/>
      <c r="E35" s="1072"/>
      <c r="F35" s="1083" t="s">
        <v>80</v>
      </c>
      <c r="G35" s="43"/>
    </row>
    <row r="36" spans="1:7" ht="13.5" thickBot="1" x14ac:dyDescent="0.25">
      <c r="A36" s="1073" t="s">
        <v>180</v>
      </c>
      <c r="B36" s="1074" t="s">
        <v>181</v>
      </c>
      <c r="C36" s="1046"/>
      <c r="D36" s="1047"/>
      <c r="E36" s="1048"/>
      <c r="F36" s="1084" t="s">
        <v>80</v>
      </c>
      <c r="G36" s="43"/>
    </row>
    <row r="37" spans="1:7" x14ac:dyDescent="0.2">
      <c r="A37" s="1063">
        <v>2013</v>
      </c>
      <c r="B37" s="1064"/>
      <c r="C37" s="1075"/>
      <c r="D37" s="1076"/>
      <c r="E37" s="1077"/>
      <c r="F37" s="1077"/>
      <c r="G37" s="43"/>
    </row>
    <row r="38" spans="1:7" ht="25.5" x14ac:dyDescent="0.2">
      <c r="A38" s="992" t="s">
        <v>626</v>
      </c>
      <c r="B38" s="988" t="s">
        <v>796</v>
      </c>
      <c r="C38" s="1052"/>
      <c r="D38" s="12" t="s">
        <v>80</v>
      </c>
      <c r="E38" s="104"/>
      <c r="F38" s="104"/>
      <c r="G38" s="43"/>
    </row>
    <row r="39" spans="1:7" ht="25.5" x14ac:dyDescent="0.2">
      <c r="A39" s="992" t="s">
        <v>637</v>
      </c>
      <c r="B39" s="988" t="s">
        <v>796</v>
      </c>
      <c r="C39" s="1052"/>
      <c r="D39" s="12"/>
      <c r="E39" s="104"/>
      <c r="F39" s="1083" t="s">
        <v>80</v>
      </c>
      <c r="G39" s="43"/>
    </row>
    <row r="40" spans="1:7" x14ac:dyDescent="0.2">
      <c r="A40" s="992" t="s">
        <v>627</v>
      </c>
      <c r="B40" s="988" t="s">
        <v>798</v>
      </c>
      <c r="C40" s="1054" t="s">
        <v>80</v>
      </c>
      <c r="D40" s="12"/>
      <c r="E40" s="104"/>
      <c r="F40" s="104"/>
      <c r="G40" s="43"/>
    </row>
    <row r="41" spans="1:7" x14ac:dyDescent="0.2">
      <c r="A41" s="992" t="s">
        <v>638</v>
      </c>
      <c r="B41" s="988" t="s">
        <v>798</v>
      </c>
      <c r="C41" s="1054" t="s">
        <v>80</v>
      </c>
      <c r="D41" s="12"/>
      <c r="E41" s="104"/>
      <c r="F41" s="104"/>
      <c r="G41" s="43"/>
    </row>
    <row r="42" spans="1:7" x14ac:dyDescent="0.2">
      <c r="A42" s="992" t="s">
        <v>628</v>
      </c>
      <c r="B42" s="988" t="s">
        <v>799</v>
      </c>
      <c r="C42" s="1052"/>
      <c r="D42" s="12"/>
      <c r="E42" s="104"/>
      <c r="F42" s="1083" t="s">
        <v>80</v>
      </c>
      <c r="G42" s="43"/>
    </row>
    <row r="43" spans="1:7" x14ac:dyDescent="0.2">
      <c r="A43" s="992" t="s">
        <v>639</v>
      </c>
      <c r="B43" s="988" t="s">
        <v>799</v>
      </c>
      <c r="C43" s="1052"/>
      <c r="D43" s="12"/>
      <c r="E43" s="104"/>
      <c r="F43" s="1083" t="s">
        <v>80</v>
      </c>
      <c r="G43" s="43"/>
    </row>
    <row r="44" spans="1:7" x14ac:dyDescent="0.2">
      <c r="A44" s="992" t="s">
        <v>633</v>
      </c>
      <c r="B44" s="988" t="s">
        <v>802</v>
      </c>
      <c r="C44" s="1052"/>
      <c r="D44" s="1053" t="s">
        <v>80</v>
      </c>
      <c r="E44" s="104"/>
      <c r="F44" s="104"/>
      <c r="G44" s="43" t="s">
        <v>1067</v>
      </c>
    </row>
    <row r="45" spans="1:7" x14ac:dyDescent="0.2">
      <c r="A45" s="992" t="s">
        <v>629</v>
      </c>
      <c r="B45" s="988" t="s">
        <v>117</v>
      </c>
      <c r="C45" s="1052"/>
      <c r="D45" s="12"/>
      <c r="E45" s="104"/>
      <c r="F45" s="1083" t="s">
        <v>80</v>
      </c>
      <c r="G45" s="43"/>
    </row>
    <row r="46" spans="1:7" x14ac:dyDescent="0.2">
      <c r="A46" s="992" t="s">
        <v>640</v>
      </c>
      <c r="B46" s="988" t="s">
        <v>805</v>
      </c>
      <c r="C46" s="1054" t="s">
        <v>80</v>
      </c>
      <c r="D46" s="12"/>
      <c r="E46" s="104"/>
      <c r="F46" s="104"/>
      <c r="G46" s="43"/>
    </row>
    <row r="47" spans="1:7" x14ac:dyDescent="0.2">
      <c r="A47" s="992" t="s">
        <v>634</v>
      </c>
      <c r="B47" s="988" t="s">
        <v>799</v>
      </c>
      <c r="C47" s="1052"/>
      <c r="D47" s="12"/>
      <c r="E47" s="104"/>
      <c r="F47" s="1083" t="s">
        <v>80</v>
      </c>
      <c r="G47" s="43"/>
    </row>
    <row r="48" spans="1:7" x14ac:dyDescent="0.2">
      <c r="A48" s="992" t="s">
        <v>630</v>
      </c>
      <c r="B48" s="988" t="s">
        <v>809</v>
      </c>
      <c r="C48" s="1052"/>
      <c r="D48" s="1053" t="s">
        <v>80</v>
      </c>
      <c r="E48" s="104"/>
      <c r="F48" s="104"/>
      <c r="G48" s="43"/>
    </row>
    <row r="49" spans="1:7" x14ac:dyDescent="0.2">
      <c r="A49" s="992" t="s">
        <v>641</v>
      </c>
      <c r="B49" s="988" t="s">
        <v>117</v>
      </c>
      <c r="C49" s="1052"/>
      <c r="D49" s="12"/>
      <c r="E49" s="104"/>
      <c r="F49" s="1083" t="s">
        <v>80</v>
      </c>
      <c r="G49" s="43"/>
    </row>
    <row r="50" spans="1:7" x14ac:dyDescent="0.2">
      <c r="A50" s="992" t="s">
        <v>635</v>
      </c>
      <c r="B50" s="988" t="s">
        <v>117</v>
      </c>
      <c r="C50" s="1052"/>
      <c r="D50" s="12"/>
      <c r="E50" s="104"/>
      <c r="F50" s="1083" t="s">
        <v>80</v>
      </c>
      <c r="G50" s="43"/>
    </row>
    <row r="51" spans="1:7" x14ac:dyDescent="0.2">
      <c r="A51" s="992" t="s">
        <v>596</v>
      </c>
      <c r="B51" s="988" t="s">
        <v>811</v>
      </c>
      <c r="C51" s="1070"/>
      <c r="D51" s="1071"/>
      <c r="E51" s="1072"/>
      <c r="F51" s="1083" t="s">
        <v>80</v>
      </c>
      <c r="G51" s="43"/>
    </row>
    <row r="52" spans="1:7" x14ac:dyDescent="0.2">
      <c r="A52" s="992" t="s">
        <v>625</v>
      </c>
      <c r="B52" s="988" t="s">
        <v>811</v>
      </c>
      <c r="C52" s="1070"/>
      <c r="D52" s="1071"/>
      <c r="E52" s="1072"/>
      <c r="F52" s="1083" t="s">
        <v>80</v>
      </c>
      <c r="G52" s="43"/>
    </row>
    <row r="53" spans="1:7" x14ac:dyDescent="0.2">
      <c r="A53" s="992" t="s">
        <v>812</v>
      </c>
      <c r="B53" s="988" t="s">
        <v>809</v>
      </c>
      <c r="C53" s="1070"/>
      <c r="D53" s="1071"/>
      <c r="E53" s="1072"/>
      <c r="F53" s="1083" t="s">
        <v>80</v>
      </c>
      <c r="G53" s="43"/>
    </row>
    <row r="54" spans="1:7" x14ac:dyDescent="0.2">
      <c r="A54" s="992" t="s">
        <v>813</v>
      </c>
      <c r="B54" s="988" t="s">
        <v>809</v>
      </c>
      <c r="C54" s="1070"/>
      <c r="D54" s="1071"/>
      <c r="E54" s="1072"/>
      <c r="F54" s="1083" t="s">
        <v>80</v>
      </c>
      <c r="G54" s="43"/>
    </row>
    <row r="55" spans="1:7" x14ac:dyDescent="0.2">
      <c r="A55" s="992" t="s">
        <v>814</v>
      </c>
      <c r="B55" s="988" t="s">
        <v>809</v>
      </c>
      <c r="C55" s="1070"/>
      <c r="D55" s="1071"/>
      <c r="E55" s="1072"/>
      <c r="F55" s="1083" t="s">
        <v>80</v>
      </c>
      <c r="G55" s="43"/>
    </row>
    <row r="56" spans="1:7" ht="13.5" thickBot="1" x14ac:dyDescent="0.25">
      <c r="A56" s="1073" t="s">
        <v>815</v>
      </c>
      <c r="B56" s="1074" t="s">
        <v>809</v>
      </c>
      <c r="C56" s="1046"/>
      <c r="D56" s="1047"/>
      <c r="E56" s="1048"/>
      <c r="F56" s="1084" t="s">
        <v>80</v>
      </c>
      <c r="G56" s="43"/>
    </row>
    <row r="57" spans="1:7" x14ac:dyDescent="0.2">
      <c r="A57" s="1063">
        <v>2014</v>
      </c>
      <c r="B57" s="1064"/>
      <c r="C57" s="1075"/>
      <c r="D57" s="1076"/>
      <c r="E57" s="1077"/>
      <c r="F57" s="1077"/>
      <c r="G57" s="43"/>
    </row>
    <row r="58" spans="1:7" x14ac:dyDescent="0.2">
      <c r="A58" s="995" t="s">
        <v>816</v>
      </c>
      <c r="B58" s="996" t="s">
        <v>817</v>
      </c>
      <c r="C58" s="1054" t="s">
        <v>80</v>
      </c>
      <c r="D58" s="12"/>
      <c r="E58" s="104"/>
      <c r="F58" s="104"/>
      <c r="G58" s="43"/>
    </row>
    <row r="59" spans="1:7" x14ac:dyDescent="0.2">
      <c r="A59" s="995" t="s">
        <v>818</v>
      </c>
      <c r="B59" s="236" t="s">
        <v>817</v>
      </c>
      <c r="C59" s="1078"/>
      <c r="D59" s="1052" t="s">
        <v>80</v>
      </c>
      <c r="E59" s="104"/>
      <c r="F59" s="104"/>
      <c r="G59" s="43"/>
    </row>
    <row r="60" spans="1:7" ht="25.5" x14ac:dyDescent="0.2">
      <c r="A60" s="995" t="s">
        <v>819</v>
      </c>
      <c r="B60" s="996" t="s">
        <v>102</v>
      </c>
      <c r="C60" s="1052"/>
      <c r="D60" s="86" t="s">
        <v>80</v>
      </c>
      <c r="E60" s="86" t="s">
        <v>80</v>
      </c>
      <c r="F60" s="104"/>
      <c r="G60" s="155" t="s">
        <v>1068</v>
      </c>
    </row>
    <row r="61" spans="1:7" ht="25.5" x14ac:dyDescent="0.2">
      <c r="A61" s="995" t="s">
        <v>820</v>
      </c>
      <c r="B61" s="996" t="s">
        <v>102</v>
      </c>
      <c r="C61" s="1052"/>
      <c r="D61" s="86" t="s">
        <v>80</v>
      </c>
      <c r="E61" s="86" t="s">
        <v>80</v>
      </c>
      <c r="F61" s="104"/>
      <c r="G61" s="155" t="s">
        <v>1068</v>
      </c>
    </row>
    <row r="62" spans="1:7" x14ac:dyDescent="0.2">
      <c r="A62" s="995" t="s">
        <v>821</v>
      </c>
      <c r="B62" s="996" t="s">
        <v>822</v>
      </c>
      <c r="C62" s="1052"/>
      <c r="D62" s="12" t="s">
        <v>80</v>
      </c>
      <c r="E62" s="86"/>
      <c r="F62" s="104"/>
      <c r="G62" s="43"/>
    </row>
    <row r="63" spans="1:7" x14ac:dyDescent="0.2">
      <c r="A63" s="995" t="s">
        <v>823</v>
      </c>
      <c r="B63" s="996" t="s">
        <v>822</v>
      </c>
      <c r="C63" s="1052"/>
      <c r="D63" s="12" t="s">
        <v>80</v>
      </c>
      <c r="E63" s="86"/>
      <c r="F63" s="104"/>
      <c r="G63" s="43"/>
    </row>
    <row r="64" spans="1:7" ht="25.5" x14ac:dyDescent="0.2">
      <c r="A64" s="995" t="s">
        <v>904</v>
      </c>
      <c r="B64" s="996" t="s">
        <v>822</v>
      </c>
      <c r="C64" s="1052"/>
      <c r="D64" s="86" t="s">
        <v>80</v>
      </c>
      <c r="E64" s="86" t="s">
        <v>80</v>
      </c>
      <c r="F64" s="104"/>
      <c r="G64" s="155" t="s">
        <v>1069</v>
      </c>
    </row>
    <row r="65" spans="1:7" ht="38.25" x14ac:dyDescent="0.2">
      <c r="A65" s="995" t="s">
        <v>825</v>
      </c>
      <c r="B65" s="996" t="s">
        <v>676</v>
      </c>
      <c r="C65" s="1052"/>
      <c r="D65" s="12" t="s">
        <v>80</v>
      </c>
      <c r="E65" s="14"/>
      <c r="F65" s="104"/>
      <c r="G65" s="155" t="s">
        <v>1070</v>
      </c>
    </row>
    <row r="66" spans="1:7" ht="38.25" x14ac:dyDescent="0.2">
      <c r="A66" s="995" t="s">
        <v>826</v>
      </c>
      <c r="B66" s="996" t="s">
        <v>676</v>
      </c>
      <c r="C66" s="1052"/>
      <c r="D66" s="12" t="s">
        <v>80</v>
      </c>
      <c r="E66" s="14"/>
      <c r="F66" s="104"/>
      <c r="G66" s="155" t="s">
        <v>1070</v>
      </c>
    </row>
    <row r="67" spans="1:7" ht="38.25" x14ac:dyDescent="0.2">
      <c r="A67" s="995" t="s">
        <v>905</v>
      </c>
      <c r="B67" s="996" t="s">
        <v>676</v>
      </c>
      <c r="C67" s="1052"/>
      <c r="D67" s="12" t="s">
        <v>80</v>
      </c>
      <c r="E67" s="14"/>
      <c r="F67" s="104"/>
      <c r="G67" s="155" t="s">
        <v>1070</v>
      </c>
    </row>
    <row r="68" spans="1:7" x14ac:dyDescent="0.2">
      <c r="A68" s="995" t="s">
        <v>906</v>
      </c>
      <c r="B68" s="996" t="s">
        <v>113</v>
      </c>
      <c r="C68" s="1052"/>
      <c r="D68" s="12"/>
      <c r="E68" s="104"/>
      <c r="F68" s="1083" t="s">
        <v>80</v>
      </c>
      <c r="G68" s="43"/>
    </row>
    <row r="69" spans="1:7" x14ac:dyDescent="0.2">
      <c r="A69" s="995" t="s">
        <v>907</v>
      </c>
      <c r="B69" s="996" t="s">
        <v>113</v>
      </c>
      <c r="C69" s="1052"/>
      <c r="D69" s="12"/>
      <c r="E69" s="104"/>
      <c r="F69" s="1083" t="s">
        <v>80</v>
      </c>
      <c r="G69" s="43"/>
    </row>
    <row r="70" spans="1:7" x14ac:dyDescent="0.2">
      <c r="A70" s="995" t="s">
        <v>824</v>
      </c>
      <c r="B70" s="996" t="s">
        <v>113</v>
      </c>
      <c r="C70" s="1052"/>
      <c r="D70" s="12"/>
      <c r="E70" s="104"/>
      <c r="F70" s="1083" t="s">
        <v>80</v>
      </c>
      <c r="G70" s="43"/>
    </row>
    <row r="71" spans="1:7" x14ac:dyDescent="0.2">
      <c r="A71" s="995" t="s">
        <v>908</v>
      </c>
      <c r="B71" s="996" t="s">
        <v>911</v>
      </c>
      <c r="C71" s="1054" t="s">
        <v>80</v>
      </c>
      <c r="D71" s="12"/>
      <c r="E71" s="104"/>
      <c r="F71" s="104"/>
      <c r="G71" s="43"/>
    </row>
    <row r="72" spans="1:7" x14ac:dyDescent="0.2">
      <c r="A72" s="995" t="s">
        <v>909</v>
      </c>
      <c r="B72" s="996" t="s">
        <v>912</v>
      </c>
      <c r="C72" s="1054" t="s">
        <v>80</v>
      </c>
      <c r="D72" s="12"/>
      <c r="E72" s="104"/>
      <c r="F72" s="104"/>
      <c r="G72" s="43"/>
    </row>
    <row r="73" spans="1:7" x14ac:dyDescent="0.2">
      <c r="A73" s="995" t="s">
        <v>827</v>
      </c>
      <c r="B73" s="996" t="s">
        <v>911</v>
      </c>
      <c r="C73" s="1054" t="s">
        <v>80</v>
      </c>
      <c r="D73" s="12"/>
      <c r="E73" s="104"/>
      <c r="F73" s="104"/>
      <c r="G73" s="43"/>
    </row>
    <row r="74" spans="1:7" x14ac:dyDescent="0.2">
      <c r="A74" s="995" t="s">
        <v>721</v>
      </c>
      <c r="B74" s="996" t="s">
        <v>82</v>
      </c>
      <c r="C74" s="1070"/>
      <c r="D74" s="1071"/>
      <c r="E74" s="1072"/>
      <c r="F74" s="1083" t="s">
        <v>80</v>
      </c>
      <c r="G74" s="43"/>
    </row>
    <row r="75" spans="1:7" x14ac:dyDescent="0.2">
      <c r="A75" s="995" t="s">
        <v>725</v>
      </c>
      <c r="B75" s="996" t="s">
        <v>830</v>
      </c>
      <c r="C75" s="1070"/>
      <c r="D75" s="1071"/>
      <c r="E75" s="1072"/>
      <c r="F75" s="1083" t="s">
        <v>80</v>
      </c>
      <c r="G75" s="43"/>
    </row>
    <row r="76" spans="1:7" x14ac:dyDescent="0.2">
      <c r="A76" s="995" t="s">
        <v>742</v>
      </c>
      <c r="B76" s="996" t="s">
        <v>97</v>
      </c>
      <c r="C76" s="1070"/>
      <c r="D76" s="1071"/>
      <c r="E76" s="1072"/>
      <c r="F76" s="1083" t="s">
        <v>80</v>
      </c>
      <c r="G76" s="43"/>
    </row>
    <row r="77" spans="1:7" ht="13.5" thickBot="1" x14ac:dyDescent="0.25">
      <c r="A77" s="999" t="s">
        <v>832</v>
      </c>
      <c r="B77" s="1000" t="s">
        <v>833</v>
      </c>
      <c r="C77" s="1046"/>
      <c r="D77" s="1047"/>
      <c r="E77" s="1048"/>
      <c r="F77" s="1084" t="s">
        <v>80</v>
      </c>
      <c r="G77" s="43"/>
    </row>
    <row r="78" spans="1:7" x14ac:dyDescent="0.2">
      <c r="A78" s="1007">
        <v>2015</v>
      </c>
      <c r="B78" s="1007"/>
      <c r="C78" s="1075"/>
      <c r="D78" s="1076"/>
      <c r="E78" s="1077"/>
      <c r="F78" s="1077"/>
      <c r="G78" s="43"/>
    </row>
    <row r="79" spans="1:7" x14ac:dyDescent="0.2">
      <c r="A79" s="97" t="s">
        <v>1031</v>
      </c>
      <c r="B79" s="97" t="s">
        <v>1032</v>
      </c>
      <c r="C79" s="1079" t="s">
        <v>80</v>
      </c>
      <c r="D79" s="12"/>
      <c r="E79" s="12"/>
      <c r="F79" s="104"/>
      <c r="G79" s="43"/>
    </row>
    <row r="80" spans="1:7" x14ac:dyDescent="0.2">
      <c r="A80" s="97" t="s">
        <v>1033</v>
      </c>
      <c r="B80" s="97" t="s">
        <v>1032</v>
      </c>
      <c r="C80" s="1079" t="s">
        <v>80</v>
      </c>
      <c r="D80" s="12"/>
      <c r="E80" s="12"/>
      <c r="F80" s="104"/>
      <c r="G80" s="43"/>
    </row>
    <row r="81" spans="1:7" x14ac:dyDescent="0.2">
      <c r="A81" s="97" t="s">
        <v>1034</v>
      </c>
      <c r="B81" s="97" t="s">
        <v>1032</v>
      </c>
      <c r="C81" s="1079" t="s">
        <v>80</v>
      </c>
      <c r="D81" s="12"/>
      <c r="E81" s="12"/>
      <c r="F81" s="104"/>
      <c r="G81" s="43"/>
    </row>
    <row r="82" spans="1:7" x14ac:dyDescent="0.2">
      <c r="A82" s="1080" t="s">
        <v>1035</v>
      </c>
      <c r="B82" s="1080" t="s">
        <v>1036</v>
      </c>
      <c r="D82" s="41" t="s">
        <v>80</v>
      </c>
      <c r="E82" s="12"/>
      <c r="F82" s="104"/>
      <c r="G82" s="43"/>
    </row>
    <row r="83" spans="1:7" x14ac:dyDescent="0.2">
      <c r="A83" s="1080" t="s">
        <v>1037</v>
      </c>
      <c r="B83" s="1080" t="s">
        <v>1036</v>
      </c>
      <c r="D83" s="41" t="s">
        <v>80</v>
      </c>
      <c r="E83" s="12"/>
      <c r="F83" s="104"/>
      <c r="G83" s="43"/>
    </row>
    <row r="84" spans="1:7" x14ac:dyDescent="0.2">
      <c r="A84" s="1080" t="s">
        <v>1038</v>
      </c>
      <c r="B84" s="1080" t="s">
        <v>1036</v>
      </c>
      <c r="C84" s="14"/>
      <c r="D84" s="41" t="s">
        <v>80</v>
      </c>
      <c r="E84" s="12"/>
      <c r="F84" s="104"/>
      <c r="G84" s="43"/>
    </row>
    <row r="85" spans="1:7" x14ac:dyDescent="0.2">
      <c r="A85">
        <v>2016</v>
      </c>
    </row>
    <row r="86" spans="1:7" x14ac:dyDescent="0.2">
      <c r="A86" s="1187" t="s">
        <v>1071</v>
      </c>
    </row>
    <row r="87" spans="1:7" x14ac:dyDescent="0.2">
      <c r="A87" s="1187" t="s">
        <v>1072</v>
      </c>
    </row>
    <row r="88" spans="1:7" x14ac:dyDescent="0.2">
      <c r="A88" s="1187" t="s">
        <v>1073</v>
      </c>
    </row>
  </sheetData>
  <mergeCells count="1">
    <mergeCell ref="C1:F1"/>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D49"/>
  <sheetViews>
    <sheetView workbookViewId="0">
      <selection activeCell="H31" sqref="H31"/>
    </sheetView>
  </sheetViews>
  <sheetFormatPr defaultRowHeight="12.75" x14ac:dyDescent="0.2"/>
  <cols>
    <col min="2" max="2" width="18.85546875" customWidth="1"/>
    <col min="3" max="3" width="18.7109375" bestFit="1" customWidth="1"/>
  </cols>
  <sheetData>
    <row r="1" spans="1:29" ht="18.75" thickBot="1" x14ac:dyDescent="0.3">
      <c r="A1" s="475" t="s">
        <v>623</v>
      </c>
    </row>
    <row r="2" spans="1:29" x14ac:dyDescent="0.2">
      <c r="A2" s="1179" t="s">
        <v>17</v>
      </c>
      <c r="B2" s="1181" t="s">
        <v>351</v>
      </c>
      <c r="C2" s="1179" t="s">
        <v>19</v>
      </c>
      <c r="D2" s="451"/>
      <c r="G2" s="1183" t="s">
        <v>838</v>
      </c>
      <c r="H2" s="1171"/>
      <c r="I2" s="1164" t="s">
        <v>352</v>
      </c>
      <c r="J2" s="1164" t="s">
        <v>353</v>
      </c>
      <c r="K2" s="1185" t="s">
        <v>354</v>
      </c>
      <c r="L2" s="176" t="s">
        <v>355</v>
      </c>
      <c r="M2" s="177"/>
      <c r="N2" s="178" t="s">
        <v>355</v>
      </c>
      <c r="O2" s="1177" t="s">
        <v>356</v>
      </c>
      <c r="P2" s="178" t="s">
        <v>355</v>
      </c>
      <c r="Q2" s="179"/>
      <c r="R2" s="179" t="s">
        <v>357</v>
      </c>
      <c r="S2" s="180"/>
      <c r="T2" s="1166" t="s">
        <v>358</v>
      </c>
      <c r="U2" s="1167"/>
      <c r="V2" s="1170" t="s">
        <v>359</v>
      </c>
      <c r="W2" s="1171"/>
      <c r="X2" s="1174" t="s">
        <v>360</v>
      </c>
      <c r="Y2" s="1176" t="s">
        <v>361</v>
      </c>
      <c r="Z2" s="181"/>
      <c r="AA2" s="1177" t="s">
        <v>362</v>
      </c>
      <c r="AB2" s="1177" t="s">
        <v>363</v>
      </c>
      <c r="AC2" s="1164" t="s">
        <v>364</v>
      </c>
    </row>
    <row r="3" spans="1:29" ht="30.75" thickBot="1" x14ac:dyDescent="0.25">
      <c r="A3" s="1180"/>
      <c r="B3" s="1182"/>
      <c r="C3" s="1180"/>
      <c r="D3" s="3" t="s">
        <v>202</v>
      </c>
      <c r="F3" s="91" t="s">
        <v>26</v>
      </c>
      <c r="G3" s="1184"/>
      <c r="H3" s="1173"/>
      <c r="I3" s="1165"/>
      <c r="J3" s="1165"/>
      <c r="K3" s="1186"/>
      <c r="L3" s="182" t="s">
        <v>31</v>
      </c>
      <c r="M3" s="183" t="s">
        <v>365</v>
      </c>
      <c r="N3" s="184" t="s">
        <v>366</v>
      </c>
      <c r="O3" s="1178"/>
      <c r="P3" s="184" t="s">
        <v>367</v>
      </c>
      <c r="Q3" s="185" t="s">
        <v>368</v>
      </c>
      <c r="R3" s="186" t="s">
        <v>369</v>
      </c>
      <c r="S3" s="187"/>
      <c r="T3" s="1168"/>
      <c r="U3" s="1169"/>
      <c r="V3" s="1172"/>
      <c r="W3" s="1173"/>
      <c r="X3" s="1175"/>
      <c r="Y3" s="1165"/>
      <c r="Z3" s="181"/>
      <c r="AA3" s="1178"/>
      <c r="AB3" s="1178"/>
      <c r="AC3" s="1165"/>
    </row>
    <row r="4" spans="1:29" x14ac:dyDescent="0.2">
      <c r="A4" s="188"/>
      <c r="B4" s="2"/>
      <c r="C4" s="3"/>
      <c r="D4" s="3"/>
      <c r="G4" s="189" t="s">
        <v>370</v>
      </c>
      <c r="H4" s="190" t="s">
        <v>371</v>
      </c>
      <c r="I4" s="191"/>
      <c r="J4" s="191"/>
      <c r="K4" s="191"/>
      <c r="L4" s="192"/>
      <c r="M4" s="193"/>
      <c r="N4" s="194"/>
      <c r="O4" s="195"/>
      <c r="P4" s="194"/>
      <c r="Q4" s="196"/>
      <c r="R4" s="197"/>
      <c r="S4" s="187"/>
      <c r="T4" s="198" t="s">
        <v>370</v>
      </c>
      <c r="U4" s="199" t="s">
        <v>371</v>
      </c>
      <c r="V4" s="200" t="s">
        <v>370</v>
      </c>
      <c r="W4" s="200" t="s">
        <v>371</v>
      </c>
      <c r="X4" s="200"/>
      <c r="Y4" s="201"/>
      <c r="Z4" s="181"/>
      <c r="AA4" s="195"/>
      <c r="AB4" s="195"/>
      <c r="AC4" s="201"/>
    </row>
    <row r="5" spans="1:29" ht="13.5" thickBot="1" x14ac:dyDescent="0.25">
      <c r="A5" s="4">
        <v>2001</v>
      </c>
      <c r="B5" s="2"/>
      <c r="C5" s="3"/>
      <c r="D5" s="3"/>
      <c r="G5" s="189"/>
      <c r="H5" s="190"/>
      <c r="I5" s="191"/>
      <c r="J5" s="191"/>
      <c r="K5" s="191"/>
      <c r="L5" s="192"/>
      <c r="M5" s="193"/>
      <c r="N5" s="194"/>
      <c r="O5" s="195"/>
      <c r="P5" s="194"/>
      <c r="Q5" s="196"/>
      <c r="R5" s="197"/>
      <c r="S5" s="187"/>
      <c r="T5" s="198"/>
      <c r="U5" s="199"/>
      <c r="V5" s="200"/>
      <c r="W5" s="200"/>
      <c r="X5" s="200"/>
      <c r="Y5" s="201"/>
      <c r="Z5" s="181"/>
      <c r="AA5" s="195"/>
      <c r="AB5" s="195"/>
      <c r="AC5" s="201"/>
    </row>
    <row r="6" spans="1:29" x14ac:dyDescent="0.2">
      <c r="A6" s="202" t="s">
        <v>91</v>
      </c>
      <c r="B6" t="s">
        <v>372</v>
      </c>
      <c r="C6" s="203" t="s">
        <v>102</v>
      </c>
      <c r="D6" s="1" t="s">
        <v>601</v>
      </c>
      <c r="G6" s="231" t="s">
        <v>80</v>
      </c>
      <c r="H6" s="231" t="s">
        <v>80</v>
      </c>
      <c r="I6" s="233"/>
      <c r="J6" s="231" t="s">
        <v>80</v>
      </c>
      <c r="K6" s="231" t="s">
        <v>80</v>
      </c>
      <c r="L6" s="320"/>
      <c r="M6" s="320"/>
      <c r="N6" s="233"/>
      <c r="O6" s="231" t="s">
        <v>80</v>
      </c>
      <c r="P6" s="233"/>
      <c r="Q6" s="351"/>
      <c r="R6" s="352"/>
      <c r="S6" s="353"/>
      <c r="T6" s="354" t="s">
        <v>80</v>
      </c>
      <c r="U6" s="354" t="s">
        <v>80</v>
      </c>
      <c r="V6" s="231" t="s">
        <v>80</v>
      </c>
      <c r="W6" s="231" t="s">
        <v>80</v>
      </c>
      <c r="X6" s="233"/>
      <c r="Y6" s="355" t="s">
        <v>80</v>
      </c>
      <c r="Z6" s="314"/>
      <c r="AA6" s="231" t="s">
        <v>80</v>
      </c>
      <c r="AB6" s="356"/>
      <c r="AC6" s="357"/>
    </row>
    <row r="7" spans="1:29" ht="13.5" thickBot="1" x14ac:dyDescent="0.25">
      <c r="A7" s="4">
        <v>2003</v>
      </c>
      <c r="B7" s="2"/>
      <c r="C7" s="3"/>
      <c r="D7" s="1"/>
      <c r="G7" s="189"/>
      <c r="H7" s="190"/>
      <c r="I7" s="358"/>
      <c r="J7" s="358"/>
      <c r="K7" s="358"/>
      <c r="L7" s="192"/>
      <c r="M7" s="193"/>
      <c r="N7" s="194"/>
      <c r="O7" s="195"/>
      <c r="P7" s="194"/>
      <c r="Q7" s="359"/>
      <c r="R7" s="197"/>
      <c r="S7" s="187"/>
      <c r="T7" s="360"/>
      <c r="U7" s="361"/>
      <c r="V7" s="362"/>
      <c r="W7" s="362"/>
      <c r="X7" s="362"/>
      <c r="Y7" s="363"/>
      <c r="Z7" s="364"/>
      <c r="AA7" s="195"/>
      <c r="AB7" s="195"/>
      <c r="AC7" s="363"/>
    </row>
    <row r="8" spans="1:29" x14ac:dyDescent="0.2">
      <c r="A8" s="7" t="s">
        <v>77</v>
      </c>
      <c r="B8" t="s">
        <v>373</v>
      </c>
      <c r="C8" s="203" t="s">
        <v>374</v>
      </c>
      <c r="D8" s="1" t="s">
        <v>601</v>
      </c>
      <c r="G8" s="365" t="s">
        <v>80</v>
      </c>
      <c r="H8" s="365" t="s">
        <v>80</v>
      </c>
      <c r="I8" s="366"/>
      <c r="J8" s="231" t="s">
        <v>80</v>
      </c>
      <c r="K8" s="367"/>
      <c r="L8" s="366"/>
      <c r="M8" s="366"/>
      <c r="N8" s="368"/>
      <c r="O8" s="368"/>
      <c r="P8" s="368"/>
      <c r="Q8" s="369"/>
      <c r="R8" s="370"/>
      <c r="S8" s="371"/>
      <c r="T8" s="365" t="s">
        <v>80</v>
      </c>
      <c r="U8" s="365" t="s">
        <v>80</v>
      </c>
      <c r="V8" s="372" t="s">
        <v>80</v>
      </c>
      <c r="W8" s="372" t="s">
        <v>80</v>
      </c>
      <c r="X8" s="212"/>
      <c r="Y8" s="373" t="s">
        <v>80</v>
      </c>
      <c r="Z8" s="314"/>
      <c r="AA8" s="372" t="s">
        <v>80</v>
      </c>
      <c r="AB8" s="372" t="s">
        <v>80</v>
      </c>
      <c r="AC8" s="374"/>
    </row>
    <row r="9" spans="1:29" x14ac:dyDescent="0.2">
      <c r="A9" s="8" t="s">
        <v>77</v>
      </c>
      <c r="B9" t="s">
        <v>375</v>
      </c>
      <c r="C9" s="9" t="s">
        <v>374</v>
      </c>
      <c r="D9" s="1" t="s">
        <v>601</v>
      </c>
      <c r="G9" s="354" t="s">
        <v>80</v>
      </c>
      <c r="H9" s="354" t="s">
        <v>80</v>
      </c>
      <c r="I9" s="366"/>
      <c r="J9" s="320"/>
      <c r="K9" s="367"/>
      <c r="L9" s="320"/>
      <c r="M9" s="320"/>
      <c r="N9" s="213"/>
      <c r="O9" s="372" t="s">
        <v>80</v>
      </c>
      <c r="P9" s="213"/>
      <c r="Q9" s="375"/>
      <c r="R9" s="376"/>
      <c r="S9" s="371"/>
      <c r="T9" s="354" t="s">
        <v>80</v>
      </c>
      <c r="U9" s="365" t="s">
        <v>80</v>
      </c>
      <c r="V9" s="231" t="s">
        <v>80</v>
      </c>
      <c r="W9" s="231" t="s">
        <v>80</v>
      </c>
      <c r="X9" s="231" t="s">
        <v>80</v>
      </c>
      <c r="Y9" s="355" t="s">
        <v>80</v>
      </c>
      <c r="Z9" s="314"/>
      <c r="AA9" s="231" t="s">
        <v>80</v>
      </c>
      <c r="AB9" s="231" t="s">
        <v>80</v>
      </c>
      <c r="AC9" s="355" t="s">
        <v>80</v>
      </c>
    </row>
    <row r="10" spans="1:29" x14ac:dyDescent="0.2">
      <c r="A10" s="8" t="s">
        <v>77</v>
      </c>
      <c r="B10" t="s">
        <v>376</v>
      </c>
      <c r="C10" s="9" t="s">
        <v>374</v>
      </c>
      <c r="D10" s="1" t="s">
        <v>601</v>
      </c>
      <c r="G10" s="354" t="s">
        <v>80</v>
      </c>
      <c r="H10" s="354" t="s">
        <v>80</v>
      </c>
      <c r="I10" s="366"/>
      <c r="J10" s="320"/>
      <c r="K10" s="367"/>
      <c r="L10" s="320"/>
      <c r="M10" s="320"/>
      <c r="N10" s="213"/>
      <c r="O10" s="372" t="s">
        <v>80</v>
      </c>
      <c r="P10" s="213"/>
      <c r="Q10" s="375"/>
      <c r="R10" s="376"/>
      <c r="S10" s="371"/>
      <c r="T10" s="354" t="s">
        <v>80</v>
      </c>
      <c r="U10" s="365" t="s">
        <v>80</v>
      </c>
      <c r="V10" s="231" t="s">
        <v>80</v>
      </c>
      <c r="W10" s="231" t="s">
        <v>80</v>
      </c>
      <c r="X10" s="231" t="s">
        <v>80</v>
      </c>
      <c r="Y10" s="355" t="s">
        <v>80</v>
      </c>
      <c r="Z10" s="314"/>
      <c r="AA10" s="231" t="s">
        <v>80</v>
      </c>
      <c r="AB10" s="231" t="s">
        <v>80</v>
      </c>
      <c r="AC10" s="355" t="s">
        <v>80</v>
      </c>
    </row>
    <row r="11" spans="1:29" x14ac:dyDescent="0.2">
      <c r="A11" s="8" t="s">
        <v>77</v>
      </c>
      <c r="B11" t="s">
        <v>377</v>
      </c>
      <c r="C11" s="9" t="s">
        <v>374</v>
      </c>
      <c r="D11" s="1" t="s">
        <v>601</v>
      </c>
      <c r="G11" s="354" t="s">
        <v>80</v>
      </c>
      <c r="H11" s="354" t="s">
        <v>80</v>
      </c>
      <c r="I11" s="366"/>
      <c r="J11" s="320"/>
      <c r="K11" s="367"/>
      <c r="L11" s="320"/>
      <c r="M11" s="320"/>
      <c r="N11" s="213"/>
      <c r="O11" s="372" t="s">
        <v>80</v>
      </c>
      <c r="P11" s="213"/>
      <c r="Q11" s="375"/>
      <c r="R11" s="376"/>
      <c r="S11" s="371"/>
      <c r="T11" s="354" t="s">
        <v>80</v>
      </c>
      <c r="U11" s="365" t="s">
        <v>80</v>
      </c>
      <c r="V11" s="231" t="s">
        <v>80</v>
      </c>
      <c r="W11" s="231" t="s">
        <v>80</v>
      </c>
      <c r="X11" s="231" t="s">
        <v>80</v>
      </c>
      <c r="Y11" s="355" t="s">
        <v>80</v>
      </c>
      <c r="Z11" s="314"/>
      <c r="AA11" s="231" t="s">
        <v>80</v>
      </c>
      <c r="AB11" s="231" t="s">
        <v>80</v>
      </c>
      <c r="AC11" s="355" t="s">
        <v>80</v>
      </c>
    </row>
    <row r="12" spans="1:29" x14ac:dyDescent="0.2">
      <c r="A12" s="8" t="s">
        <v>77</v>
      </c>
      <c r="B12" t="s">
        <v>378</v>
      </c>
      <c r="C12" s="9" t="s">
        <v>374</v>
      </c>
      <c r="D12" s="1" t="s">
        <v>601</v>
      </c>
      <c r="G12" s="354" t="s">
        <v>80</v>
      </c>
      <c r="H12" s="354" t="s">
        <v>80</v>
      </c>
      <c r="I12" s="366"/>
      <c r="J12" s="320"/>
      <c r="K12" s="367"/>
      <c r="L12" s="320"/>
      <c r="M12" s="320"/>
      <c r="N12" s="213"/>
      <c r="O12" s="372" t="s">
        <v>80</v>
      </c>
      <c r="P12" s="213"/>
      <c r="Q12" s="375"/>
      <c r="R12" s="376"/>
      <c r="S12" s="371"/>
      <c r="T12" s="354" t="s">
        <v>80</v>
      </c>
      <c r="U12" s="365" t="s">
        <v>80</v>
      </c>
      <c r="V12" s="231" t="s">
        <v>80</v>
      </c>
      <c r="W12" s="231" t="s">
        <v>80</v>
      </c>
      <c r="X12" s="231" t="s">
        <v>80</v>
      </c>
      <c r="Y12" s="355" t="s">
        <v>80</v>
      </c>
      <c r="Z12" s="314"/>
      <c r="AA12" s="231" t="s">
        <v>80</v>
      </c>
      <c r="AB12" s="231" t="s">
        <v>80</v>
      </c>
      <c r="AC12" s="355" t="s">
        <v>80</v>
      </c>
    </row>
    <row r="13" spans="1:29" x14ac:dyDescent="0.2">
      <c r="A13" s="8" t="s">
        <v>77</v>
      </c>
      <c r="B13" t="s">
        <v>379</v>
      </c>
      <c r="C13" s="9" t="s">
        <v>374</v>
      </c>
      <c r="D13" s="1" t="s">
        <v>601</v>
      </c>
      <c r="G13" s="354" t="s">
        <v>80</v>
      </c>
      <c r="H13" s="354" t="s">
        <v>80</v>
      </c>
      <c r="I13" s="366"/>
      <c r="J13" s="231" t="s">
        <v>80</v>
      </c>
      <c r="K13" s="377" t="s">
        <v>80</v>
      </c>
      <c r="L13" s="377" t="s">
        <v>80</v>
      </c>
      <c r="M13" s="377" t="s">
        <v>80</v>
      </c>
      <c r="N13" s="377" t="s">
        <v>80</v>
      </c>
      <c r="O13" s="231" t="s">
        <v>80</v>
      </c>
      <c r="P13" s="233"/>
      <c r="Q13" s="375"/>
      <c r="R13" s="376"/>
      <c r="S13" s="371"/>
      <c r="T13" s="354" t="s">
        <v>80</v>
      </c>
      <c r="U13" s="365" t="s">
        <v>80</v>
      </c>
      <c r="V13" s="231" t="s">
        <v>80</v>
      </c>
      <c r="W13" s="231" t="s">
        <v>80</v>
      </c>
      <c r="X13" s="231" t="s">
        <v>80</v>
      </c>
      <c r="Y13" s="355" t="s">
        <v>80</v>
      </c>
      <c r="Z13" s="314"/>
      <c r="AA13" s="281" t="s">
        <v>380</v>
      </c>
      <c r="AB13" s="281" t="s">
        <v>380</v>
      </c>
      <c r="AC13" s="378" t="s">
        <v>380</v>
      </c>
    </row>
    <row r="14" spans="1:29" x14ac:dyDescent="0.2">
      <c r="A14" s="204" t="s">
        <v>91</v>
      </c>
      <c r="B14" t="s">
        <v>381</v>
      </c>
      <c r="C14" s="297" t="s">
        <v>107</v>
      </c>
      <c r="D14" s="1" t="s">
        <v>601</v>
      </c>
      <c r="F14" s="231" t="s">
        <v>80</v>
      </c>
      <c r="G14" s="354" t="s">
        <v>80</v>
      </c>
      <c r="H14" s="354" t="s">
        <v>80</v>
      </c>
      <c r="I14" s="377" t="s">
        <v>80</v>
      </c>
      <c r="J14" s="231" t="s">
        <v>80</v>
      </c>
      <c r="K14" s="377" t="s">
        <v>80</v>
      </c>
      <c r="L14" s="377" t="s">
        <v>80</v>
      </c>
      <c r="M14" s="377" t="s">
        <v>80</v>
      </c>
      <c r="N14" s="377" t="s">
        <v>80</v>
      </c>
      <c r="O14" s="231" t="s">
        <v>80</v>
      </c>
      <c r="P14" s="233"/>
      <c r="Q14" s="351"/>
      <c r="R14" s="354" t="s">
        <v>80</v>
      </c>
      <c r="S14" s="353"/>
      <c r="T14" s="354" t="s">
        <v>80</v>
      </c>
      <c r="U14" s="365" t="s">
        <v>80</v>
      </c>
      <c r="V14" s="231" t="s">
        <v>80</v>
      </c>
      <c r="W14" s="231" t="s">
        <v>80</v>
      </c>
      <c r="X14" s="233"/>
      <c r="Y14" s="355" t="s">
        <v>80</v>
      </c>
      <c r="Z14" s="314"/>
      <c r="AA14" s="231" t="s">
        <v>80</v>
      </c>
      <c r="AB14" s="231" t="s">
        <v>80</v>
      </c>
      <c r="AC14" s="378"/>
    </row>
    <row r="15" spans="1:29" x14ac:dyDescent="0.2">
      <c r="A15" s="11" t="s">
        <v>73</v>
      </c>
      <c r="B15" s="12">
        <v>2003</v>
      </c>
      <c r="C15" s="205" t="s">
        <v>275</v>
      </c>
      <c r="D15" s="1" t="s">
        <v>601</v>
      </c>
      <c r="G15" s="313"/>
      <c r="H15" s="313"/>
      <c r="I15" s="233"/>
      <c r="J15" s="233"/>
      <c r="K15" s="377" t="s">
        <v>80</v>
      </c>
      <c r="L15" s="337" t="s">
        <v>80</v>
      </c>
      <c r="M15" s="337" t="s">
        <v>80</v>
      </c>
      <c r="N15" s="231" t="s">
        <v>80</v>
      </c>
      <c r="O15" s="231" t="s">
        <v>80</v>
      </c>
      <c r="P15" s="233"/>
      <c r="Q15" s="379" t="s">
        <v>80</v>
      </c>
      <c r="R15" s="313"/>
      <c r="S15" s="81"/>
      <c r="T15" s="354" t="s">
        <v>80</v>
      </c>
      <c r="U15" s="354" t="s">
        <v>80</v>
      </c>
      <c r="V15" s="313"/>
      <c r="W15" s="313"/>
      <c r="X15" s="313"/>
      <c r="Y15" s="313"/>
      <c r="Z15" s="81"/>
      <c r="AA15" s="231" t="s">
        <v>80</v>
      </c>
      <c r="AB15" s="313"/>
      <c r="AC15" s="313"/>
    </row>
    <row r="16" spans="1:29" x14ac:dyDescent="0.2">
      <c r="A16" s="15" t="s">
        <v>73</v>
      </c>
      <c r="B16" s="12">
        <v>2003</v>
      </c>
      <c r="C16" s="16" t="s">
        <v>382</v>
      </c>
      <c r="D16" s="1" t="s">
        <v>601</v>
      </c>
      <c r="G16" s="313"/>
      <c r="H16" s="313"/>
      <c r="I16" s="233"/>
      <c r="J16" s="377" t="s">
        <v>80</v>
      </c>
      <c r="K16" s="377" t="s">
        <v>80</v>
      </c>
      <c r="L16" s="320"/>
      <c r="M16" s="320"/>
      <c r="N16" s="337" t="s">
        <v>80</v>
      </c>
      <c r="O16" s="233"/>
      <c r="P16" s="233"/>
      <c r="Q16" s="379" t="s">
        <v>80</v>
      </c>
      <c r="R16" s="313"/>
      <c r="S16" s="81"/>
      <c r="T16" s="337" t="s">
        <v>80</v>
      </c>
      <c r="U16" s="367"/>
      <c r="V16" s="313"/>
      <c r="W16" s="313"/>
      <c r="X16" s="313"/>
      <c r="Y16" s="313"/>
      <c r="Z16" s="81"/>
      <c r="AA16" s="231" t="s">
        <v>80</v>
      </c>
      <c r="AB16" s="313"/>
      <c r="AC16" s="313"/>
    </row>
    <row r="17" spans="1:29" s="18" customFormat="1" ht="25.5" x14ac:dyDescent="0.2">
      <c r="A17" s="109" t="s">
        <v>212</v>
      </c>
      <c r="B17" s="333" t="s">
        <v>214</v>
      </c>
      <c r="C17" s="333" t="s">
        <v>215</v>
      </c>
      <c r="D17" s="43" t="s">
        <v>210</v>
      </c>
      <c r="G17" s="328"/>
      <c r="H17" s="328"/>
      <c r="I17" s="282"/>
      <c r="J17" s="292"/>
      <c r="K17" s="292"/>
      <c r="L17" s="97"/>
      <c r="M17" s="97"/>
      <c r="N17" s="282"/>
      <c r="O17" s="282"/>
      <c r="P17" s="282"/>
      <c r="Q17" s="293"/>
      <c r="R17" s="380"/>
      <c r="S17" s="371"/>
      <c r="T17" s="292"/>
      <c r="U17" s="292"/>
      <c r="V17" s="97"/>
      <c r="W17" s="97"/>
      <c r="X17" s="97"/>
      <c r="Y17" s="380"/>
      <c r="Z17" s="371"/>
      <c r="AA17" s="282"/>
      <c r="AB17" s="97"/>
      <c r="AC17" s="380"/>
    </row>
    <row r="18" spans="1:29" x14ac:dyDescent="0.2">
      <c r="A18" s="206">
        <v>2004</v>
      </c>
      <c r="B18" s="17"/>
      <c r="C18" s="16"/>
      <c r="D18" s="1"/>
      <c r="E18" s="18"/>
      <c r="F18" s="18"/>
      <c r="G18" s="328"/>
      <c r="H18" s="328"/>
      <c r="I18" s="282"/>
      <c r="J18" s="97"/>
      <c r="K18" s="97"/>
      <c r="L18" s="97"/>
      <c r="M18" s="97"/>
      <c r="N18" s="282"/>
      <c r="O18" s="282"/>
      <c r="P18" s="282"/>
      <c r="Q18" s="293"/>
      <c r="R18" s="380"/>
      <c r="S18" s="371"/>
      <c r="T18" s="328"/>
      <c r="U18" s="328"/>
      <c r="V18" s="97"/>
      <c r="W18" s="97"/>
      <c r="X18" s="97"/>
      <c r="Y18" s="380"/>
      <c r="Z18" s="371"/>
      <c r="AA18" s="97"/>
      <c r="AB18" s="97"/>
      <c r="AC18" s="380"/>
    </row>
    <row r="19" spans="1:29" x14ac:dyDescent="0.2">
      <c r="A19" s="8" t="s">
        <v>77</v>
      </c>
      <c r="B19" t="s">
        <v>383</v>
      </c>
      <c r="C19" s="9" t="s">
        <v>384</v>
      </c>
      <c r="D19" s="1" t="s">
        <v>601</v>
      </c>
      <c r="F19" s="231" t="s">
        <v>80</v>
      </c>
      <c r="G19" s="231" t="s">
        <v>80</v>
      </c>
      <c r="H19" s="231" t="s">
        <v>80</v>
      </c>
      <c r="I19" s="233"/>
      <c r="J19" s="231" t="s">
        <v>80</v>
      </c>
      <c r="K19" s="337" t="s">
        <v>80</v>
      </c>
      <c r="L19" s="337" t="s">
        <v>80</v>
      </c>
      <c r="M19" s="337" t="s">
        <v>80</v>
      </c>
      <c r="N19" s="337" t="s">
        <v>80</v>
      </c>
      <c r="O19" s="231" t="s">
        <v>80</v>
      </c>
      <c r="P19" s="233"/>
      <c r="Q19" s="233"/>
      <c r="R19" s="352"/>
      <c r="S19" s="353"/>
      <c r="T19" s="354" t="s">
        <v>80</v>
      </c>
      <c r="U19" s="354" t="s">
        <v>80</v>
      </c>
      <c r="V19" s="231" t="s">
        <v>80</v>
      </c>
      <c r="W19" s="231" t="s">
        <v>80</v>
      </c>
      <c r="X19" s="231" t="s">
        <v>80</v>
      </c>
      <c r="Y19" s="355" t="s">
        <v>80</v>
      </c>
      <c r="Z19" s="314"/>
      <c r="AA19" s="231" t="s">
        <v>80</v>
      </c>
      <c r="AB19" s="231" t="s">
        <v>80</v>
      </c>
      <c r="AC19" s="357"/>
    </row>
    <row r="20" spans="1:29" x14ac:dyDescent="0.2">
      <c r="A20" s="8" t="s">
        <v>77</v>
      </c>
      <c r="B20" t="s">
        <v>385</v>
      </c>
      <c r="C20" s="9" t="s">
        <v>374</v>
      </c>
      <c r="D20" s="1" t="s">
        <v>601</v>
      </c>
      <c r="G20" s="354" t="s">
        <v>80</v>
      </c>
      <c r="H20" s="354" t="s">
        <v>80</v>
      </c>
      <c r="I20" s="233"/>
      <c r="J20" s="231" t="s">
        <v>80</v>
      </c>
      <c r="K20" s="337" t="s">
        <v>80</v>
      </c>
      <c r="L20" s="337" t="s">
        <v>80</v>
      </c>
      <c r="M20" s="337" t="s">
        <v>80</v>
      </c>
      <c r="N20" s="337" t="s">
        <v>80</v>
      </c>
      <c r="O20" s="231" t="s">
        <v>80</v>
      </c>
      <c r="P20" s="233"/>
      <c r="Q20" s="233"/>
      <c r="R20" s="352"/>
      <c r="S20" s="353"/>
      <c r="T20" s="354" t="s">
        <v>80</v>
      </c>
      <c r="U20" s="354" t="s">
        <v>80</v>
      </c>
      <c r="V20" s="231" t="s">
        <v>80</v>
      </c>
      <c r="W20" s="231" t="s">
        <v>80</v>
      </c>
      <c r="X20" s="231" t="s">
        <v>80</v>
      </c>
      <c r="Y20" s="355" t="s">
        <v>80</v>
      </c>
      <c r="Z20" s="314"/>
      <c r="AA20" s="231" t="s">
        <v>80</v>
      </c>
      <c r="AB20" s="231" t="s">
        <v>80</v>
      </c>
      <c r="AC20" s="355" t="s">
        <v>80</v>
      </c>
    </row>
    <row r="21" spans="1:29" x14ac:dyDescent="0.2">
      <c r="A21" s="8" t="s">
        <v>77</v>
      </c>
      <c r="B21" t="s">
        <v>386</v>
      </c>
      <c r="C21" s="9" t="s">
        <v>387</v>
      </c>
      <c r="D21" s="1" t="s">
        <v>601</v>
      </c>
      <c r="G21" s="337" t="s">
        <v>80</v>
      </c>
      <c r="H21" s="337" t="s">
        <v>80</v>
      </c>
      <c r="I21" s="337" t="s">
        <v>80</v>
      </c>
      <c r="J21" s="337" t="s">
        <v>80</v>
      </c>
      <c r="K21" s="233"/>
      <c r="L21" s="320"/>
      <c r="M21" s="320"/>
      <c r="N21" s="233"/>
      <c r="O21" s="231" t="s">
        <v>80</v>
      </c>
      <c r="P21" s="233"/>
      <c r="Q21" s="233"/>
      <c r="R21" s="352"/>
      <c r="S21" s="353"/>
      <c r="T21" s="354" t="s">
        <v>80</v>
      </c>
      <c r="U21" s="354" t="s">
        <v>80</v>
      </c>
      <c r="V21" s="231" t="s">
        <v>80</v>
      </c>
      <c r="W21" s="231" t="s">
        <v>80</v>
      </c>
      <c r="X21" s="231" t="s">
        <v>80</v>
      </c>
      <c r="Y21" s="355" t="s">
        <v>80</v>
      </c>
      <c r="Z21" s="314"/>
      <c r="AA21" s="231" t="s">
        <v>80</v>
      </c>
      <c r="AB21" s="231" t="s">
        <v>80</v>
      </c>
      <c r="AC21" s="355" t="s">
        <v>80</v>
      </c>
    </row>
    <row r="22" spans="1:29" x14ac:dyDescent="0.2">
      <c r="A22" s="8" t="s">
        <v>77</v>
      </c>
      <c r="B22" t="s">
        <v>388</v>
      </c>
      <c r="C22" s="9" t="s">
        <v>374</v>
      </c>
      <c r="D22" s="1" t="s">
        <v>601</v>
      </c>
      <c r="G22" s="354" t="s">
        <v>80</v>
      </c>
      <c r="H22" s="354" t="s">
        <v>80</v>
      </c>
      <c r="I22" s="233"/>
      <c r="J22" s="231" t="s">
        <v>80</v>
      </c>
      <c r="K22" s="337" t="s">
        <v>80</v>
      </c>
      <c r="L22" s="337" t="s">
        <v>80</v>
      </c>
      <c r="M22" s="337" t="s">
        <v>80</v>
      </c>
      <c r="N22" s="337" t="s">
        <v>80</v>
      </c>
      <c r="O22" s="231" t="s">
        <v>80</v>
      </c>
      <c r="P22" s="233"/>
      <c r="Q22" s="233"/>
      <c r="R22" s="376"/>
      <c r="S22" s="371"/>
      <c r="T22" s="354" t="s">
        <v>80</v>
      </c>
      <c r="U22" s="354" t="s">
        <v>80</v>
      </c>
      <c r="V22" s="231" t="s">
        <v>80</v>
      </c>
      <c r="W22" s="231" t="s">
        <v>80</v>
      </c>
      <c r="X22" s="231" t="s">
        <v>80</v>
      </c>
      <c r="Y22" s="355" t="s">
        <v>80</v>
      </c>
      <c r="Z22" s="314"/>
      <c r="AA22" s="231" t="s">
        <v>80</v>
      </c>
      <c r="AB22" s="231" t="s">
        <v>80</v>
      </c>
      <c r="AC22" s="381"/>
    </row>
    <row r="23" spans="1:29" x14ac:dyDescent="0.2">
      <c r="A23" s="8" t="s">
        <v>77</v>
      </c>
      <c r="B23" t="s">
        <v>389</v>
      </c>
      <c r="C23" s="9" t="s">
        <v>87</v>
      </c>
      <c r="D23" s="1" t="s">
        <v>601</v>
      </c>
      <c r="F23" s="231" t="s">
        <v>80</v>
      </c>
      <c r="G23" s="354" t="s">
        <v>80</v>
      </c>
      <c r="H23" s="354" t="s">
        <v>674</v>
      </c>
      <c r="I23" s="231" t="s">
        <v>80</v>
      </c>
      <c r="J23" s="231" t="s">
        <v>80</v>
      </c>
      <c r="K23" s="337" t="s">
        <v>80</v>
      </c>
      <c r="L23" s="337" t="s">
        <v>80</v>
      </c>
      <c r="M23" s="337" t="s">
        <v>80</v>
      </c>
      <c r="N23" s="337" t="s">
        <v>80</v>
      </c>
      <c r="O23" s="231" t="s">
        <v>80</v>
      </c>
      <c r="P23" s="233"/>
      <c r="Q23" s="233"/>
      <c r="R23" s="376"/>
      <c r="S23" s="371"/>
      <c r="T23" s="354" t="s">
        <v>80</v>
      </c>
      <c r="U23" s="354" t="s">
        <v>80</v>
      </c>
      <c r="V23" s="231" t="s">
        <v>80</v>
      </c>
      <c r="W23" s="231" t="s">
        <v>80</v>
      </c>
      <c r="X23" s="231" t="s">
        <v>80</v>
      </c>
      <c r="Y23" s="355" t="s">
        <v>80</v>
      </c>
      <c r="Z23" s="314"/>
      <c r="AA23" s="231" t="s">
        <v>80</v>
      </c>
      <c r="AB23" s="231" t="s">
        <v>80</v>
      </c>
      <c r="AC23" s="355" t="s">
        <v>80</v>
      </c>
    </row>
    <row r="24" spans="1:29" x14ac:dyDescent="0.2">
      <c r="A24" s="204" t="s">
        <v>91</v>
      </c>
      <c r="B24" t="s">
        <v>390</v>
      </c>
      <c r="C24" s="297" t="s">
        <v>107</v>
      </c>
      <c r="D24" s="1" t="s">
        <v>601</v>
      </c>
      <c r="F24" s="231" t="s">
        <v>80</v>
      </c>
      <c r="G24" s="354" t="s">
        <v>80</v>
      </c>
      <c r="H24" s="354" t="s">
        <v>80</v>
      </c>
      <c r="I24" s="233"/>
      <c r="J24" s="231" t="s">
        <v>80</v>
      </c>
      <c r="K24" s="233"/>
      <c r="L24" s="320"/>
      <c r="M24" s="320"/>
      <c r="N24" s="233"/>
      <c r="O24" s="233"/>
      <c r="P24" s="233"/>
      <c r="Q24" s="233"/>
      <c r="R24" s="354" t="s">
        <v>80</v>
      </c>
      <c r="S24" s="353"/>
      <c r="T24" s="354" t="s">
        <v>80</v>
      </c>
      <c r="U24" s="354" t="s">
        <v>80</v>
      </c>
      <c r="V24" s="231" t="s">
        <v>80</v>
      </c>
      <c r="W24" s="231" t="s">
        <v>80</v>
      </c>
      <c r="X24" s="231" t="s">
        <v>80</v>
      </c>
      <c r="Y24" s="355" t="s">
        <v>80</v>
      </c>
      <c r="Z24" s="314"/>
      <c r="AA24" s="231" t="s">
        <v>80</v>
      </c>
      <c r="AB24" s="231" t="s">
        <v>80</v>
      </c>
      <c r="AC24" s="355" t="s">
        <v>80</v>
      </c>
    </row>
    <row r="25" spans="1:29" x14ac:dyDescent="0.2">
      <c r="A25" s="208">
        <v>2005</v>
      </c>
      <c r="B25" s="209"/>
      <c r="C25" s="207"/>
      <c r="D25" s="1"/>
      <c r="E25" s="18"/>
      <c r="F25" s="18"/>
      <c r="G25" s="377"/>
      <c r="H25" s="377"/>
      <c r="I25" s="282"/>
      <c r="J25" s="282"/>
      <c r="K25" s="282"/>
      <c r="L25" s="282"/>
      <c r="M25" s="97"/>
      <c r="N25" s="282"/>
      <c r="O25" s="282"/>
      <c r="P25" s="282"/>
      <c r="Q25" s="293"/>
      <c r="R25" s="382"/>
      <c r="S25" s="371"/>
      <c r="T25" s="377"/>
      <c r="U25" s="292"/>
      <c r="V25" s="282"/>
      <c r="W25" s="282"/>
      <c r="X25" s="282"/>
      <c r="Y25" s="383"/>
      <c r="Z25" s="315"/>
      <c r="AA25" s="282"/>
      <c r="AB25" s="282"/>
      <c r="AC25" s="383"/>
    </row>
    <row r="26" spans="1:29" x14ac:dyDescent="0.2">
      <c r="A26" s="8" t="s">
        <v>77</v>
      </c>
      <c r="B26" t="s">
        <v>391</v>
      </c>
      <c r="C26" s="9" t="s">
        <v>392</v>
      </c>
      <c r="D26" s="1" t="s">
        <v>601</v>
      </c>
      <c r="G26" s="354" t="s">
        <v>80</v>
      </c>
      <c r="H26" s="354" t="s">
        <v>80</v>
      </c>
      <c r="I26" s="233"/>
      <c r="J26" s="231" t="s">
        <v>80</v>
      </c>
      <c r="K26" s="337" t="s">
        <v>80</v>
      </c>
      <c r="L26" s="337" t="s">
        <v>80</v>
      </c>
      <c r="M26" s="337" t="s">
        <v>80</v>
      </c>
      <c r="N26" s="337" t="s">
        <v>80</v>
      </c>
      <c r="O26" s="231" t="s">
        <v>80</v>
      </c>
      <c r="P26" s="233"/>
      <c r="Q26" s="351"/>
      <c r="R26" s="352"/>
      <c r="S26" s="353"/>
      <c r="T26" s="354" t="s">
        <v>80</v>
      </c>
      <c r="U26" s="354" t="s">
        <v>80</v>
      </c>
      <c r="V26" s="231" t="s">
        <v>80</v>
      </c>
      <c r="W26" s="231" t="s">
        <v>80</v>
      </c>
      <c r="X26" s="231" t="s">
        <v>80</v>
      </c>
      <c r="Y26" s="355" t="s">
        <v>80</v>
      </c>
      <c r="Z26" s="314"/>
      <c r="AA26" s="231" t="s">
        <v>80</v>
      </c>
      <c r="AB26" s="231" t="s">
        <v>80</v>
      </c>
      <c r="AC26" s="355" t="s">
        <v>80</v>
      </c>
    </row>
    <row r="27" spans="1:29" x14ac:dyDescent="0.2">
      <c r="A27" s="8" t="s">
        <v>77</v>
      </c>
      <c r="B27" t="s">
        <v>393</v>
      </c>
      <c r="C27" s="9" t="s">
        <v>394</v>
      </c>
      <c r="D27" s="1" t="s">
        <v>601</v>
      </c>
      <c r="G27" s="354" t="s">
        <v>80</v>
      </c>
      <c r="H27" s="354" t="s">
        <v>80</v>
      </c>
      <c r="I27" s="233"/>
      <c r="J27" s="231" t="s">
        <v>80</v>
      </c>
      <c r="K27" s="337" t="s">
        <v>80</v>
      </c>
      <c r="L27" s="337" t="s">
        <v>80</v>
      </c>
      <c r="M27" s="337" t="s">
        <v>80</v>
      </c>
      <c r="N27" s="337" t="s">
        <v>80</v>
      </c>
      <c r="O27" s="231" t="s">
        <v>80</v>
      </c>
      <c r="P27" s="233"/>
      <c r="Q27" s="351"/>
      <c r="R27" s="376"/>
      <c r="S27" s="371"/>
      <c r="T27" s="354" t="s">
        <v>80</v>
      </c>
      <c r="U27" s="354" t="s">
        <v>80</v>
      </c>
      <c r="V27" s="231" t="s">
        <v>80</v>
      </c>
      <c r="W27" s="231" t="s">
        <v>80</v>
      </c>
      <c r="X27" s="231" t="s">
        <v>80</v>
      </c>
      <c r="Y27" s="355" t="s">
        <v>80</v>
      </c>
      <c r="Z27" s="314"/>
      <c r="AA27" s="231" t="s">
        <v>80</v>
      </c>
      <c r="AB27" s="231" t="s">
        <v>80</v>
      </c>
      <c r="AC27" s="355" t="s">
        <v>80</v>
      </c>
    </row>
    <row r="28" spans="1:29" x14ac:dyDescent="0.2">
      <c r="A28" s="8" t="s">
        <v>77</v>
      </c>
      <c r="B28" t="s">
        <v>395</v>
      </c>
      <c r="C28" s="9" t="s">
        <v>394</v>
      </c>
      <c r="D28" s="1" t="s">
        <v>601</v>
      </c>
      <c r="G28" s="354" t="s">
        <v>80</v>
      </c>
      <c r="H28" s="354" t="s">
        <v>80</v>
      </c>
      <c r="I28" s="337" t="s">
        <v>80</v>
      </c>
      <c r="J28" s="231" t="s">
        <v>80</v>
      </c>
      <c r="K28" s="337" t="s">
        <v>80</v>
      </c>
      <c r="L28" s="337" t="s">
        <v>80</v>
      </c>
      <c r="M28" s="337" t="s">
        <v>80</v>
      </c>
      <c r="N28" s="337" t="s">
        <v>80</v>
      </c>
      <c r="O28" s="231" t="s">
        <v>80</v>
      </c>
      <c r="P28" s="233"/>
      <c r="Q28" s="351"/>
      <c r="R28" s="352"/>
      <c r="S28" s="353"/>
      <c r="T28" s="354" t="s">
        <v>80</v>
      </c>
      <c r="U28" s="354" t="s">
        <v>80</v>
      </c>
      <c r="V28" s="231" t="s">
        <v>80</v>
      </c>
      <c r="W28" s="231" t="s">
        <v>80</v>
      </c>
      <c r="X28" s="231" t="s">
        <v>80</v>
      </c>
      <c r="Y28" s="355" t="s">
        <v>80</v>
      </c>
      <c r="Z28" s="314"/>
      <c r="AA28" s="231" t="s">
        <v>80</v>
      </c>
      <c r="AB28" s="231" t="s">
        <v>80</v>
      </c>
      <c r="AC28" s="355" t="s">
        <v>80</v>
      </c>
    </row>
    <row r="29" spans="1:29" x14ac:dyDescent="0.2">
      <c r="A29" s="8" t="s">
        <v>77</v>
      </c>
      <c r="B29" t="s">
        <v>396</v>
      </c>
      <c r="C29" s="9" t="s">
        <v>87</v>
      </c>
      <c r="D29" s="1" t="s">
        <v>601</v>
      </c>
      <c r="F29" s="231" t="s">
        <v>80</v>
      </c>
      <c r="G29" s="354" t="s">
        <v>80</v>
      </c>
      <c r="H29" s="354" t="s">
        <v>674</v>
      </c>
      <c r="I29" s="233"/>
      <c r="J29" s="231" t="s">
        <v>80</v>
      </c>
      <c r="K29" s="337" t="s">
        <v>80</v>
      </c>
      <c r="L29" s="337" t="s">
        <v>80</v>
      </c>
      <c r="M29" s="337" t="s">
        <v>80</v>
      </c>
      <c r="N29" s="337" t="s">
        <v>80</v>
      </c>
      <c r="O29" s="231" t="s">
        <v>80</v>
      </c>
      <c r="P29" s="233"/>
      <c r="Q29" s="351"/>
      <c r="R29" s="352"/>
      <c r="S29" s="353"/>
      <c r="T29" s="354" t="s">
        <v>80</v>
      </c>
      <c r="U29" s="354" t="s">
        <v>80</v>
      </c>
      <c r="V29" s="231" t="s">
        <v>80</v>
      </c>
      <c r="W29" s="231" t="s">
        <v>80</v>
      </c>
      <c r="X29" s="231" t="s">
        <v>80</v>
      </c>
      <c r="Y29" s="355" t="s">
        <v>80</v>
      </c>
      <c r="Z29" s="314"/>
      <c r="AA29" s="231" t="s">
        <v>80</v>
      </c>
      <c r="AB29" s="231" t="s">
        <v>80</v>
      </c>
      <c r="AC29" s="355" t="s">
        <v>80</v>
      </c>
    </row>
    <row r="30" spans="1:29" x14ac:dyDescent="0.2">
      <c r="A30" s="204" t="s">
        <v>91</v>
      </c>
      <c r="B30" t="s">
        <v>397</v>
      </c>
      <c r="C30" s="9" t="s">
        <v>398</v>
      </c>
      <c r="D30" s="1" t="s">
        <v>601</v>
      </c>
      <c r="G30" s="354" t="s">
        <v>80</v>
      </c>
      <c r="H30" s="354" t="s">
        <v>80</v>
      </c>
      <c r="I30" s="233"/>
      <c r="J30" s="231" t="s">
        <v>80</v>
      </c>
      <c r="K30" s="233"/>
      <c r="L30" s="320"/>
      <c r="M30" s="320"/>
      <c r="N30" s="233"/>
      <c r="O30" s="233"/>
      <c r="P30" s="233"/>
      <c r="Q30" s="351"/>
      <c r="R30" s="352"/>
      <c r="S30" s="353"/>
      <c r="T30" s="354" t="s">
        <v>80</v>
      </c>
      <c r="U30" s="354" t="s">
        <v>80</v>
      </c>
      <c r="V30" s="231" t="s">
        <v>80</v>
      </c>
      <c r="W30" s="231" t="s">
        <v>80</v>
      </c>
      <c r="X30" s="231" t="s">
        <v>80</v>
      </c>
      <c r="Y30" s="355" t="s">
        <v>80</v>
      </c>
      <c r="Z30" s="314"/>
      <c r="AA30" s="231" t="s">
        <v>80</v>
      </c>
      <c r="AB30" s="231" t="s">
        <v>80</v>
      </c>
      <c r="AC30" s="355" t="s">
        <v>80</v>
      </c>
    </row>
    <row r="31" spans="1:29" x14ac:dyDescent="0.2">
      <c r="A31" s="204" t="s">
        <v>91</v>
      </c>
      <c r="B31" t="s">
        <v>399</v>
      </c>
      <c r="C31" s="9" t="s">
        <v>97</v>
      </c>
      <c r="D31" s="1" t="s">
        <v>601</v>
      </c>
      <c r="G31" s="354" t="s">
        <v>80</v>
      </c>
      <c r="H31" s="354" t="s">
        <v>80</v>
      </c>
      <c r="I31" s="233"/>
      <c r="J31" s="231" t="s">
        <v>80</v>
      </c>
      <c r="K31" s="337" t="s">
        <v>80</v>
      </c>
      <c r="L31" s="337" t="s">
        <v>80</v>
      </c>
      <c r="M31" s="320"/>
      <c r="N31" s="337" t="s">
        <v>80</v>
      </c>
      <c r="O31" s="231" t="s">
        <v>80</v>
      </c>
      <c r="P31" s="233"/>
      <c r="Q31" s="351"/>
      <c r="R31" s="352"/>
      <c r="S31" s="353"/>
      <c r="T31" s="354" t="s">
        <v>80</v>
      </c>
      <c r="U31" s="354" t="s">
        <v>80</v>
      </c>
      <c r="V31" s="231" t="s">
        <v>80</v>
      </c>
      <c r="W31" s="231" t="s">
        <v>80</v>
      </c>
      <c r="X31" s="231" t="s">
        <v>80</v>
      </c>
      <c r="Y31" s="355" t="s">
        <v>80</v>
      </c>
      <c r="Z31" s="314"/>
      <c r="AA31" s="231" t="s">
        <v>80</v>
      </c>
      <c r="AB31" s="231" t="s">
        <v>80</v>
      </c>
      <c r="AC31" s="355" t="s">
        <v>80</v>
      </c>
    </row>
    <row r="32" spans="1:29" x14ac:dyDescent="0.2">
      <c r="A32" s="15" t="s">
        <v>73</v>
      </c>
      <c r="B32" s="12">
        <v>2005</v>
      </c>
      <c r="C32" s="16" t="s">
        <v>74</v>
      </c>
      <c r="D32" s="1" t="s">
        <v>601</v>
      </c>
      <c r="G32" s="313"/>
      <c r="H32" s="313"/>
      <c r="I32" s="233"/>
      <c r="J32" s="320"/>
      <c r="K32" s="337" t="s">
        <v>80</v>
      </c>
      <c r="L32" s="320"/>
      <c r="M32" s="320"/>
      <c r="N32" s="337" t="s">
        <v>80</v>
      </c>
      <c r="O32" s="231" t="s">
        <v>80</v>
      </c>
      <c r="P32" s="233"/>
      <c r="Q32" s="379" t="s">
        <v>80</v>
      </c>
      <c r="R32" s="313"/>
      <c r="S32" s="81"/>
      <c r="T32" s="81"/>
      <c r="U32" s="81"/>
      <c r="V32" s="81"/>
      <c r="W32" s="81"/>
      <c r="X32" s="313"/>
      <c r="Y32" s="313"/>
      <c r="Z32" s="314"/>
      <c r="AA32" s="231" t="s">
        <v>80</v>
      </c>
      <c r="AB32" s="313"/>
      <c r="AC32" s="313"/>
    </row>
    <row r="34" spans="1:56" ht="18" x14ac:dyDescent="0.25">
      <c r="A34" s="475" t="s">
        <v>624</v>
      </c>
    </row>
    <row r="35" spans="1:56" ht="13.5" thickBot="1" x14ac:dyDescent="0.25"/>
    <row r="36" spans="1:56" x14ac:dyDescent="0.2">
      <c r="A36" s="14"/>
      <c r="B36" s="14"/>
      <c r="C36" s="14"/>
      <c r="D36" s="435"/>
      <c r="E36" s="435"/>
      <c r="F36" s="435"/>
      <c r="G36" s="476"/>
      <c r="H36" s="1101" t="s">
        <v>1</v>
      </c>
      <c r="I36" s="1101"/>
      <c r="J36" s="1089" t="s">
        <v>2</v>
      </c>
      <c r="K36" s="1090"/>
      <c r="L36" s="1090"/>
      <c r="M36" s="1090"/>
      <c r="N36" s="467"/>
      <c r="O36" s="467"/>
      <c r="P36" s="1089" t="s">
        <v>3</v>
      </c>
      <c r="Q36" s="1089"/>
      <c r="R36" s="1089"/>
      <c r="S36" s="1089"/>
      <c r="T36" s="1089"/>
      <c r="U36" s="1090"/>
      <c r="V36" s="1090"/>
      <c r="W36" s="1090"/>
      <c r="X36" s="1091"/>
      <c r="Y36" s="1092" t="s">
        <v>4</v>
      </c>
      <c r="Z36" s="1089"/>
      <c r="AA36" s="1093"/>
      <c r="AB36" s="1092" t="s">
        <v>5</v>
      </c>
      <c r="AC36" s="1102"/>
      <c r="AD36" s="1089"/>
      <c r="AE36" s="1089"/>
      <c r="AF36" s="1089"/>
      <c r="AG36" s="1089"/>
      <c r="AH36" s="1089"/>
      <c r="AI36" s="1089"/>
      <c r="AJ36" s="1089"/>
      <c r="AK36" s="1103"/>
      <c r="AL36" s="1093"/>
      <c r="AM36" s="1106"/>
      <c r="AN36" s="1092" t="s">
        <v>200</v>
      </c>
      <c r="AO36" s="1089"/>
      <c r="AP36" s="1089"/>
      <c r="AQ36" s="1089"/>
      <c r="AR36" s="1089"/>
      <c r="AS36" s="1089"/>
      <c r="AT36" s="1089"/>
      <c r="AU36" s="1089"/>
      <c r="AV36" s="1093"/>
      <c r="AW36" s="1108" t="s">
        <v>7</v>
      </c>
      <c r="AX36" s="1097"/>
      <c r="AY36" s="1097"/>
      <c r="AZ36" s="1097"/>
      <c r="BA36" s="1097" t="s">
        <v>8</v>
      </c>
      <c r="BB36" s="1097"/>
      <c r="BC36" s="1097"/>
      <c r="BD36" s="1098"/>
    </row>
    <row r="37" spans="1:56" ht="13.5" thickBot="1" x14ac:dyDescent="0.25">
      <c r="A37" s="14"/>
      <c r="B37" s="43"/>
      <c r="C37" s="43"/>
      <c r="D37" s="435"/>
      <c r="E37" s="435"/>
      <c r="F37" s="435"/>
      <c r="G37" s="476"/>
      <c r="H37" s="1101"/>
      <c r="I37" s="1101"/>
      <c r="J37" s="1101" t="s">
        <v>11</v>
      </c>
      <c r="K37" s="1101"/>
      <c r="L37" s="1095"/>
      <c r="M37" s="1095"/>
      <c r="N37" s="468"/>
      <c r="O37" s="468"/>
      <c r="P37" s="435" t="s">
        <v>12</v>
      </c>
      <c r="Q37" s="473"/>
      <c r="R37" s="1101" t="s">
        <v>13</v>
      </c>
      <c r="S37" s="1101"/>
      <c r="T37" s="1101"/>
      <c r="U37" s="1101" t="s">
        <v>14</v>
      </c>
      <c r="V37" s="1101"/>
      <c r="W37" s="1101"/>
      <c r="X37" s="26" t="s">
        <v>15</v>
      </c>
      <c r="Y37" s="1094"/>
      <c r="Z37" s="1095"/>
      <c r="AA37" s="1096"/>
      <c r="AB37" s="1094"/>
      <c r="AC37" s="1104"/>
      <c r="AD37" s="1095"/>
      <c r="AE37" s="1095"/>
      <c r="AF37" s="1095"/>
      <c r="AG37" s="1095"/>
      <c r="AH37" s="1095"/>
      <c r="AI37" s="1095"/>
      <c r="AJ37" s="1095"/>
      <c r="AK37" s="1105"/>
      <c r="AL37" s="1096"/>
      <c r="AM37" s="1107"/>
      <c r="AN37" s="1094"/>
      <c r="AO37" s="1095"/>
      <c r="AP37" s="1095"/>
      <c r="AQ37" s="1095"/>
      <c r="AR37" s="1095"/>
      <c r="AS37" s="1095"/>
      <c r="AT37" s="1095"/>
      <c r="AU37" s="1095"/>
      <c r="AV37" s="1096"/>
      <c r="AW37" s="1109"/>
      <c r="AX37" s="1099"/>
      <c r="AY37" s="1099"/>
      <c r="AZ37" s="1099"/>
      <c r="BA37" s="1099"/>
      <c r="BB37" s="1099"/>
      <c r="BC37" s="1099"/>
      <c r="BD37" s="1100"/>
    </row>
    <row r="38" spans="1:56" ht="77.25" thickBot="1" x14ac:dyDescent="0.25">
      <c r="A38" s="80" t="s">
        <v>201</v>
      </c>
      <c r="B38" s="59" t="s">
        <v>202</v>
      </c>
      <c r="C38" s="59" t="s">
        <v>203</v>
      </c>
      <c r="D38" s="59" t="s">
        <v>17</v>
      </c>
      <c r="E38" s="59" t="s">
        <v>204</v>
      </c>
      <c r="F38" s="32" t="s">
        <v>205</v>
      </c>
      <c r="G38" s="32" t="s">
        <v>19</v>
      </c>
      <c r="H38" s="32" t="s">
        <v>26</v>
      </c>
      <c r="I38" s="30" t="s">
        <v>20</v>
      </c>
      <c r="J38" s="62" t="s">
        <v>21</v>
      </c>
      <c r="K38" s="62" t="s">
        <v>22</v>
      </c>
      <c r="L38" s="62" t="s">
        <v>23</v>
      </c>
      <c r="M38" s="62" t="s">
        <v>24</v>
      </c>
      <c r="N38" s="469" t="s">
        <v>25</v>
      </c>
      <c r="O38" s="469" t="s">
        <v>26</v>
      </c>
      <c r="P38" s="62" t="s">
        <v>27</v>
      </c>
      <c r="Q38" s="66" t="s">
        <v>28</v>
      </c>
      <c r="R38" s="62" t="s">
        <v>29</v>
      </c>
      <c r="S38" s="62" t="s">
        <v>30</v>
      </c>
      <c r="T38" s="62" t="s">
        <v>31</v>
      </c>
      <c r="U38" s="62" t="s">
        <v>32</v>
      </c>
      <c r="V38" s="62" t="s">
        <v>33</v>
      </c>
      <c r="W38" s="62" t="s">
        <v>34</v>
      </c>
      <c r="X38" s="63" t="s">
        <v>35</v>
      </c>
      <c r="Y38" s="64" t="s">
        <v>36</v>
      </c>
      <c r="Z38" s="62" t="s">
        <v>37</v>
      </c>
      <c r="AA38" s="65" t="s">
        <v>38</v>
      </c>
      <c r="AB38" s="64" t="s">
        <v>39</v>
      </c>
      <c r="AC38" s="474" t="s">
        <v>620</v>
      </c>
      <c r="AD38" s="62" t="s">
        <v>41</v>
      </c>
      <c r="AE38" s="62" t="s">
        <v>42</v>
      </c>
      <c r="AF38" s="62" t="s">
        <v>43</v>
      </c>
      <c r="AG38" s="62" t="s">
        <v>44</v>
      </c>
      <c r="AH38" s="62" t="s">
        <v>45</v>
      </c>
      <c r="AI38" s="62" t="s">
        <v>46</v>
      </c>
      <c r="AJ38" s="62" t="s">
        <v>47</v>
      </c>
      <c r="AK38" s="62" t="s">
        <v>48</v>
      </c>
      <c r="AL38" s="65" t="s">
        <v>49</v>
      </c>
      <c r="AM38" s="30" t="s">
        <v>50</v>
      </c>
      <c r="AN38" s="64" t="s">
        <v>51</v>
      </c>
      <c r="AO38" s="62" t="s">
        <v>206</v>
      </c>
      <c r="AP38" s="62" t="s">
        <v>207</v>
      </c>
      <c r="AQ38" s="62" t="s">
        <v>54</v>
      </c>
      <c r="AR38" s="62" t="s">
        <v>55</v>
      </c>
      <c r="AS38" s="66" t="s">
        <v>56</v>
      </c>
      <c r="AT38" s="62" t="s">
        <v>57</v>
      </c>
      <c r="AU38" s="62" t="s">
        <v>58</v>
      </c>
      <c r="AV38" s="67" t="s">
        <v>59</v>
      </c>
      <c r="AW38" s="169" t="s">
        <v>60</v>
      </c>
      <c r="AX38" s="170" t="s">
        <v>61</v>
      </c>
      <c r="AY38" s="171" t="s">
        <v>62</v>
      </c>
      <c r="AZ38" s="172" t="s">
        <v>63</v>
      </c>
      <c r="BA38" s="173" t="s">
        <v>64</v>
      </c>
      <c r="BB38" s="169" t="s">
        <v>65</v>
      </c>
      <c r="BC38" s="174" t="s">
        <v>66</v>
      </c>
      <c r="BD38" s="175" t="s">
        <v>67</v>
      </c>
    </row>
    <row r="39" spans="1:56" ht="51" x14ac:dyDescent="0.2">
      <c r="A39" s="14" t="s">
        <v>209</v>
      </c>
      <c r="B39" s="43" t="s">
        <v>210</v>
      </c>
      <c r="C39" s="43" t="s">
        <v>211</v>
      </c>
      <c r="D39" s="109" t="s">
        <v>212</v>
      </c>
      <c r="E39" s="109" t="s">
        <v>213</v>
      </c>
      <c r="F39" s="333" t="s">
        <v>214</v>
      </c>
      <c r="G39" s="333" t="s">
        <v>215</v>
      </c>
      <c r="H39" s="32"/>
      <c r="I39" s="231" t="s">
        <v>80</v>
      </c>
      <c r="J39" s="231" t="s">
        <v>80</v>
      </c>
      <c r="K39" s="231" t="s">
        <v>80</v>
      </c>
      <c r="L39" s="231" t="s">
        <v>80</v>
      </c>
      <c r="M39" s="231" t="s">
        <v>80</v>
      </c>
      <c r="N39" s="470"/>
      <c r="O39" s="470"/>
      <c r="P39" s="70"/>
      <c r="Q39" s="66"/>
      <c r="R39" s="70"/>
      <c r="S39" s="70"/>
      <c r="T39" s="70"/>
      <c r="U39" s="70"/>
      <c r="V39" s="70"/>
      <c r="W39" s="70"/>
      <c r="X39" s="231" t="s">
        <v>80</v>
      </c>
      <c r="Y39" s="71"/>
      <c r="Z39" s="72"/>
      <c r="AA39" s="73"/>
      <c r="AB39" s="74"/>
      <c r="AC39" s="474"/>
      <c r="AD39" s="70"/>
      <c r="AE39" s="70"/>
      <c r="AF39" s="70"/>
      <c r="AG39" s="70"/>
      <c r="AH39" s="70"/>
      <c r="AI39" s="70"/>
      <c r="AJ39" s="70"/>
      <c r="AK39" s="70"/>
      <c r="AL39" s="75"/>
      <c r="AM39" s="76"/>
      <c r="AN39" s="71"/>
      <c r="AO39" s="72"/>
      <c r="AP39" s="72"/>
      <c r="AQ39" s="72"/>
      <c r="AR39" s="72"/>
      <c r="AS39" s="72"/>
      <c r="AT39" s="72"/>
      <c r="AU39" s="72"/>
      <c r="AV39" s="73"/>
      <c r="AW39" s="166"/>
      <c r="AX39" s="167"/>
      <c r="AY39" s="168"/>
      <c r="AZ39" s="168"/>
      <c r="BA39" s="168"/>
      <c r="BB39" s="166"/>
      <c r="BC39" s="51"/>
      <c r="BD39" s="167"/>
    </row>
    <row r="40" spans="1:56" ht="102" x14ac:dyDescent="0.2">
      <c r="A40" s="425" t="s">
        <v>216</v>
      </c>
      <c r="B40" s="425" t="s">
        <v>217</v>
      </c>
      <c r="C40" s="425" t="s">
        <v>218</v>
      </c>
      <c r="D40" s="436" t="s">
        <v>219</v>
      </c>
      <c r="E40" s="436">
        <v>2003</v>
      </c>
      <c r="F40" s="436"/>
      <c r="G40" s="425" t="s">
        <v>220</v>
      </c>
      <c r="H40" s="19"/>
      <c r="I40" s="97"/>
      <c r="J40" s="97"/>
      <c r="K40" s="97"/>
      <c r="L40" s="97"/>
      <c r="M40" s="97"/>
      <c r="N40" s="471"/>
      <c r="O40" s="471"/>
      <c r="P40" s="97"/>
      <c r="Q40" s="328"/>
      <c r="R40" s="334" t="s">
        <v>80</v>
      </c>
      <c r="S40" s="97"/>
      <c r="T40" s="334" t="s">
        <v>80</v>
      </c>
      <c r="U40" s="97"/>
      <c r="V40" s="97"/>
      <c r="W40" s="97"/>
      <c r="X40" s="97"/>
      <c r="Y40" s="97"/>
      <c r="Z40" s="97"/>
      <c r="AA40" s="97"/>
      <c r="AB40" s="97"/>
      <c r="AC40" s="97"/>
      <c r="AD40" s="97"/>
      <c r="AE40" s="97"/>
      <c r="AF40" s="97"/>
      <c r="AG40" s="97"/>
      <c r="AH40" s="97"/>
      <c r="AI40" s="97"/>
      <c r="AJ40" s="97"/>
      <c r="AK40" s="97"/>
      <c r="AL40" s="97"/>
      <c r="AM40" s="97"/>
      <c r="AN40" s="97"/>
      <c r="AO40" s="97"/>
      <c r="AP40" s="97"/>
      <c r="AQ40" s="97"/>
      <c r="AR40" s="282"/>
      <c r="AS40" s="97"/>
      <c r="AT40" s="97"/>
      <c r="AU40" s="97"/>
      <c r="AV40" s="97"/>
      <c r="AW40" s="97"/>
      <c r="AX40" s="97"/>
      <c r="AY40" s="97"/>
      <c r="AZ40" s="97"/>
      <c r="BA40" s="97"/>
      <c r="BB40" s="97"/>
      <c r="BC40" s="97"/>
      <c r="BD40" s="97"/>
    </row>
    <row r="41" spans="1:56" ht="38.25" x14ac:dyDescent="0.2">
      <c r="A41" s="43" t="s">
        <v>222</v>
      </c>
      <c r="B41" s="43" t="s">
        <v>223</v>
      </c>
      <c r="C41" s="43" t="s">
        <v>224</v>
      </c>
      <c r="D41" s="14" t="s">
        <v>91</v>
      </c>
      <c r="E41" s="14">
        <v>2005</v>
      </c>
      <c r="F41" s="14" t="s">
        <v>225</v>
      </c>
      <c r="G41" s="43" t="s">
        <v>226</v>
      </c>
      <c r="H41" s="14"/>
      <c r="I41" s="231" t="s">
        <v>80</v>
      </c>
      <c r="J41" s="231" t="s">
        <v>80</v>
      </c>
      <c r="K41" s="231" t="s">
        <v>80</v>
      </c>
      <c r="L41" s="231" t="s">
        <v>80</v>
      </c>
      <c r="M41" s="231" t="s">
        <v>80</v>
      </c>
      <c r="N41" s="439"/>
      <c r="O41" s="439"/>
      <c r="P41" s="231" t="s">
        <v>80</v>
      </c>
      <c r="Q41" s="282"/>
      <c r="R41" s="320"/>
      <c r="S41" s="320"/>
      <c r="T41" s="320"/>
      <c r="U41" s="320"/>
      <c r="V41" s="231" t="s">
        <v>80</v>
      </c>
      <c r="W41" s="231" t="s">
        <v>80</v>
      </c>
      <c r="X41" s="320"/>
      <c r="Y41" s="231" t="s">
        <v>80</v>
      </c>
      <c r="Z41" s="231" t="s">
        <v>80</v>
      </c>
      <c r="AA41" s="231" t="s">
        <v>80</v>
      </c>
      <c r="AB41" s="320"/>
      <c r="AC41" s="97"/>
      <c r="AD41" s="231" t="s">
        <v>80</v>
      </c>
      <c r="AE41" s="320"/>
      <c r="AF41" s="320"/>
      <c r="AG41" s="320"/>
      <c r="AH41" s="231" t="s">
        <v>80</v>
      </c>
      <c r="AI41" s="313"/>
      <c r="AJ41" s="231" t="s">
        <v>80</v>
      </c>
      <c r="AK41" s="231" t="s">
        <v>80</v>
      </c>
      <c r="AL41" s="231" t="s">
        <v>80</v>
      </c>
      <c r="AM41" s="313"/>
      <c r="AN41" s="81" t="s">
        <v>227</v>
      </c>
      <c r="AO41" s="81" t="s">
        <v>227</v>
      </c>
      <c r="AP41" s="335" t="s">
        <v>227</v>
      </c>
      <c r="AQ41" s="335" t="s">
        <v>227</v>
      </c>
      <c r="AR41" s="335" t="s">
        <v>227</v>
      </c>
      <c r="AS41" s="335" t="s">
        <v>227</v>
      </c>
      <c r="AT41" s="313"/>
      <c r="AU41" s="313"/>
      <c r="AV41" s="313"/>
      <c r="AW41" s="231" t="s">
        <v>80</v>
      </c>
      <c r="AX41" s="336" t="s">
        <v>227</v>
      </c>
      <c r="AY41" s="336"/>
      <c r="AZ41" s="336"/>
      <c r="BA41" s="336"/>
      <c r="BB41" s="231" t="s">
        <v>80</v>
      </c>
      <c r="BC41" s="231" t="s">
        <v>80</v>
      </c>
      <c r="BD41" s="231" t="s">
        <v>80</v>
      </c>
    </row>
    <row r="42" spans="1:56" ht="38.25" x14ac:dyDescent="0.2">
      <c r="A42" s="43" t="s">
        <v>222</v>
      </c>
      <c r="B42" s="43" t="s">
        <v>223</v>
      </c>
      <c r="C42" s="43" t="s">
        <v>224</v>
      </c>
      <c r="D42" s="14" t="s">
        <v>91</v>
      </c>
      <c r="E42" s="14">
        <v>2005</v>
      </c>
      <c r="F42" s="14" t="s">
        <v>229</v>
      </c>
      <c r="G42" s="43" t="s">
        <v>230</v>
      </c>
      <c r="H42" s="14"/>
      <c r="I42" s="231" t="s">
        <v>80</v>
      </c>
      <c r="J42" s="231" t="s">
        <v>80</v>
      </c>
      <c r="K42" s="231" t="s">
        <v>80</v>
      </c>
      <c r="L42" s="231" t="s">
        <v>80</v>
      </c>
      <c r="M42" s="231" t="s">
        <v>80</v>
      </c>
      <c r="N42" s="439"/>
      <c r="O42" s="439"/>
      <c r="P42" s="231" t="s">
        <v>80</v>
      </c>
      <c r="Q42" s="282"/>
      <c r="R42" s="320"/>
      <c r="S42" s="320"/>
      <c r="T42" s="320"/>
      <c r="U42" s="320"/>
      <c r="V42" s="231" t="s">
        <v>80</v>
      </c>
      <c r="W42" s="231" t="s">
        <v>80</v>
      </c>
      <c r="X42" s="320"/>
      <c r="Y42" s="231" t="s">
        <v>80</v>
      </c>
      <c r="Z42" s="320"/>
      <c r="AA42" s="320"/>
      <c r="AB42" s="320"/>
      <c r="AC42" s="97"/>
      <c r="AD42" s="320"/>
      <c r="AE42" s="320"/>
      <c r="AF42" s="320"/>
      <c r="AG42" s="320"/>
      <c r="AH42" s="231" t="s">
        <v>80</v>
      </c>
      <c r="AI42" s="231" t="s">
        <v>80</v>
      </c>
      <c r="AJ42" s="313"/>
      <c r="AK42" s="231" t="s">
        <v>80</v>
      </c>
      <c r="AL42" s="231" t="s">
        <v>80</v>
      </c>
      <c r="AM42" s="320"/>
      <c r="AN42" s="313"/>
      <c r="AO42" s="231" t="s">
        <v>80</v>
      </c>
      <c r="AP42" s="335" t="s">
        <v>227</v>
      </c>
      <c r="AQ42" s="335" t="s">
        <v>227</v>
      </c>
      <c r="AR42" s="335" t="s">
        <v>227</v>
      </c>
      <c r="AS42" s="335" t="s">
        <v>227</v>
      </c>
      <c r="AT42" s="313"/>
      <c r="AU42" s="313"/>
      <c r="AV42" s="313"/>
      <c r="AW42" s="231" t="s">
        <v>80</v>
      </c>
      <c r="AX42" s="231" t="s">
        <v>80</v>
      </c>
      <c r="AY42" s="231"/>
      <c r="AZ42" s="231"/>
      <c r="BA42" s="231"/>
      <c r="BB42" s="231" t="s">
        <v>80</v>
      </c>
      <c r="BC42" s="231" t="s">
        <v>80</v>
      </c>
      <c r="BD42" s="231" t="s">
        <v>80</v>
      </c>
    </row>
    <row r="43" spans="1:56" ht="38.25" x14ac:dyDescent="0.2">
      <c r="A43" s="43" t="s">
        <v>222</v>
      </c>
      <c r="B43" s="43" t="s">
        <v>223</v>
      </c>
      <c r="C43" s="43" t="s">
        <v>231</v>
      </c>
      <c r="D43" s="14" t="s">
        <v>91</v>
      </c>
      <c r="E43" s="14">
        <v>2005</v>
      </c>
      <c r="F43" s="14" t="s">
        <v>232</v>
      </c>
      <c r="G43" s="43" t="s">
        <v>233</v>
      </c>
      <c r="H43" s="14"/>
      <c r="I43" s="231" t="s">
        <v>80</v>
      </c>
      <c r="J43" s="231" t="s">
        <v>80</v>
      </c>
      <c r="K43" s="231" t="s">
        <v>80</v>
      </c>
      <c r="L43" s="231" t="s">
        <v>80</v>
      </c>
      <c r="M43" s="231" t="s">
        <v>80</v>
      </c>
      <c r="N43" s="439"/>
      <c r="O43" s="439"/>
      <c r="P43" s="231" t="s">
        <v>80</v>
      </c>
      <c r="Q43" s="282"/>
      <c r="R43" s="320"/>
      <c r="S43" s="231" t="s">
        <v>80</v>
      </c>
      <c r="T43" s="320"/>
      <c r="U43" s="320"/>
      <c r="V43" s="231" t="s">
        <v>80</v>
      </c>
      <c r="W43" s="231" t="s">
        <v>80</v>
      </c>
      <c r="X43" s="320"/>
      <c r="Y43" s="231" t="s">
        <v>80</v>
      </c>
      <c r="Z43" s="231" t="s">
        <v>80</v>
      </c>
      <c r="AA43" s="320"/>
      <c r="AB43" s="320"/>
      <c r="AC43" s="97"/>
      <c r="AD43" s="320"/>
      <c r="AE43" s="320"/>
      <c r="AF43" s="320"/>
      <c r="AG43" s="320"/>
      <c r="AH43" s="231" t="s">
        <v>80</v>
      </c>
      <c r="AI43" s="320"/>
      <c r="AJ43" s="231" t="s">
        <v>80</v>
      </c>
      <c r="AK43" s="231" t="s">
        <v>80</v>
      </c>
      <c r="AL43" s="231" t="s">
        <v>80</v>
      </c>
      <c r="AM43" s="313"/>
      <c r="AN43" s="231" t="s">
        <v>80</v>
      </c>
      <c r="AO43" s="231" t="s">
        <v>80</v>
      </c>
      <c r="AP43" s="335" t="s">
        <v>227</v>
      </c>
      <c r="AQ43" s="335" t="s">
        <v>227</v>
      </c>
      <c r="AR43" s="335" t="s">
        <v>227</v>
      </c>
      <c r="AS43" s="335" t="s">
        <v>227</v>
      </c>
      <c r="AT43" s="313"/>
      <c r="AU43" s="313"/>
      <c r="AV43" s="313"/>
      <c r="AW43" s="231" t="s">
        <v>80</v>
      </c>
      <c r="AX43" s="231" t="s">
        <v>80</v>
      </c>
      <c r="AY43" s="231"/>
      <c r="AZ43" s="231"/>
      <c r="BA43" s="231"/>
      <c r="BB43" s="231" t="s">
        <v>80</v>
      </c>
      <c r="BC43" s="231" t="s">
        <v>80</v>
      </c>
      <c r="BD43" s="231" t="s">
        <v>80</v>
      </c>
    </row>
    <row r="44" spans="1:56" ht="51" x14ac:dyDescent="0.2">
      <c r="A44" s="43" t="s">
        <v>234</v>
      </c>
      <c r="B44" s="43" t="s">
        <v>235</v>
      </c>
      <c r="C44" s="43" t="s">
        <v>236</v>
      </c>
      <c r="D44" s="14" t="s">
        <v>237</v>
      </c>
      <c r="E44" s="14">
        <v>2005</v>
      </c>
      <c r="F44" s="14" t="s">
        <v>238</v>
      </c>
      <c r="G44" s="43" t="s">
        <v>239</v>
      </c>
      <c r="H44" s="14"/>
      <c r="I44" s="313"/>
      <c r="J44" s="313"/>
      <c r="K44" s="313"/>
      <c r="L44" s="313"/>
      <c r="M44" s="313"/>
      <c r="N44" s="471"/>
      <c r="O44" s="471"/>
      <c r="P44" s="313"/>
      <c r="Q44" s="97"/>
      <c r="R44" s="313"/>
      <c r="S44" s="313"/>
      <c r="T44" s="313"/>
      <c r="U44" s="313"/>
      <c r="V44" s="313"/>
      <c r="W44" s="313"/>
      <c r="X44" s="313"/>
      <c r="Y44" s="313"/>
      <c r="Z44" s="313"/>
      <c r="AA44" s="313"/>
      <c r="AB44" s="337" t="s">
        <v>80</v>
      </c>
      <c r="AC44" s="282"/>
      <c r="AD44" s="313"/>
      <c r="AE44" s="313"/>
      <c r="AF44" s="313"/>
      <c r="AG44" s="313"/>
      <c r="AH44" s="313"/>
      <c r="AI44" s="313"/>
      <c r="AJ44" s="313"/>
      <c r="AK44" s="313"/>
      <c r="AL44" s="313"/>
      <c r="AM44" s="313"/>
      <c r="AN44" s="313"/>
      <c r="AO44" s="313"/>
      <c r="AP44" s="313"/>
      <c r="AQ44" s="313"/>
      <c r="AR44" s="313"/>
      <c r="AS44" s="313"/>
      <c r="AT44" s="231" t="s">
        <v>80</v>
      </c>
      <c r="AU44" s="231" t="s">
        <v>80</v>
      </c>
      <c r="AV44" s="231" t="s">
        <v>80</v>
      </c>
      <c r="AW44" s="313"/>
      <c r="AX44" s="313"/>
      <c r="AY44" s="313"/>
      <c r="AZ44" s="313"/>
      <c r="BA44" s="313"/>
      <c r="BB44" s="313"/>
      <c r="BC44" s="313"/>
      <c r="BD44" s="313"/>
    </row>
    <row r="45" spans="1:56" ht="102" x14ac:dyDescent="0.2">
      <c r="A45" s="43" t="s">
        <v>234</v>
      </c>
      <c r="B45" s="43" t="s">
        <v>240</v>
      </c>
      <c r="C45" s="43" t="s">
        <v>241</v>
      </c>
      <c r="D45" s="14" t="s">
        <v>77</v>
      </c>
      <c r="E45" s="14">
        <v>2005</v>
      </c>
      <c r="F45" s="14" t="s">
        <v>242</v>
      </c>
      <c r="G45" s="43" t="s">
        <v>243</v>
      </c>
      <c r="H45" s="14"/>
      <c r="I45" s="337" t="s">
        <v>80</v>
      </c>
      <c r="J45" s="337" t="s">
        <v>80</v>
      </c>
      <c r="K45" s="337" t="s">
        <v>80</v>
      </c>
      <c r="L45" s="337" t="s">
        <v>80</v>
      </c>
      <c r="M45" s="337" t="s">
        <v>80</v>
      </c>
      <c r="N45" s="439"/>
      <c r="O45" s="439"/>
      <c r="P45" s="337" t="s">
        <v>80</v>
      </c>
      <c r="Q45" s="282"/>
      <c r="R45" s="320"/>
      <c r="S45" s="337" t="s">
        <v>80</v>
      </c>
      <c r="T45" s="337" t="s">
        <v>80</v>
      </c>
      <c r="U45" s="337" t="s">
        <v>80</v>
      </c>
      <c r="V45" s="337" t="s">
        <v>80</v>
      </c>
      <c r="W45" s="337" t="s">
        <v>80</v>
      </c>
      <c r="X45" s="320"/>
      <c r="Y45" s="337" t="s">
        <v>80</v>
      </c>
      <c r="Z45" s="320"/>
      <c r="AA45" s="320"/>
      <c r="AB45" s="320"/>
      <c r="AC45" s="97"/>
      <c r="AD45" s="320"/>
      <c r="AE45" s="320"/>
      <c r="AF45" s="320"/>
      <c r="AG45" s="320"/>
      <c r="AH45" s="337" t="s">
        <v>80</v>
      </c>
      <c r="AI45" s="320"/>
      <c r="AJ45" s="320"/>
      <c r="AK45" s="337" t="s">
        <v>80</v>
      </c>
      <c r="AL45" s="337" t="s">
        <v>80</v>
      </c>
      <c r="AM45" s="313"/>
      <c r="AN45" s="313"/>
      <c r="AO45" s="320"/>
      <c r="AP45" s="320"/>
      <c r="AQ45" s="320"/>
      <c r="AR45" s="320"/>
      <c r="AS45" s="320"/>
      <c r="AT45" s="313"/>
      <c r="AU45" s="313"/>
      <c r="AV45" s="313"/>
      <c r="AW45" s="337" t="s">
        <v>80</v>
      </c>
      <c r="AX45" s="337" t="s">
        <v>80</v>
      </c>
      <c r="AY45" s="337"/>
      <c r="AZ45" s="337"/>
      <c r="BA45" s="337"/>
      <c r="BB45" s="337" t="s">
        <v>80</v>
      </c>
      <c r="BC45" s="337" t="s">
        <v>80</v>
      </c>
      <c r="BD45" s="337" t="s">
        <v>80</v>
      </c>
    </row>
    <row r="46" spans="1:56" ht="140.25" x14ac:dyDescent="0.2">
      <c r="A46" s="43" t="s">
        <v>234</v>
      </c>
      <c r="B46" s="43" t="s">
        <v>240</v>
      </c>
      <c r="C46" s="43" t="s">
        <v>241</v>
      </c>
      <c r="D46" s="14" t="s">
        <v>91</v>
      </c>
      <c r="E46" s="14">
        <v>2005</v>
      </c>
      <c r="F46" s="14" t="s">
        <v>244</v>
      </c>
      <c r="G46" s="43" t="s">
        <v>245</v>
      </c>
      <c r="H46" s="14"/>
      <c r="I46" s="337" t="s">
        <v>80</v>
      </c>
      <c r="J46" s="337" t="s">
        <v>80</v>
      </c>
      <c r="K46" s="337" t="s">
        <v>80</v>
      </c>
      <c r="L46" s="337" t="s">
        <v>80</v>
      </c>
      <c r="M46" s="337" t="s">
        <v>80</v>
      </c>
      <c r="N46" s="439"/>
      <c r="O46" s="439"/>
      <c r="P46" s="337" t="s">
        <v>80</v>
      </c>
      <c r="Q46" s="282"/>
      <c r="R46" s="320"/>
      <c r="S46" s="320"/>
      <c r="T46" s="337" t="s">
        <v>80</v>
      </c>
      <c r="U46" s="337" t="s">
        <v>80</v>
      </c>
      <c r="V46" s="337" t="s">
        <v>80</v>
      </c>
      <c r="W46" s="337" t="s">
        <v>80</v>
      </c>
      <c r="X46" s="337" t="s">
        <v>80</v>
      </c>
      <c r="Y46" s="337" t="s">
        <v>80</v>
      </c>
      <c r="Z46" s="337" t="s">
        <v>80</v>
      </c>
      <c r="AA46" s="337" t="s">
        <v>80</v>
      </c>
      <c r="AB46" s="337" t="s">
        <v>80</v>
      </c>
      <c r="AC46" s="282"/>
      <c r="AD46" s="320"/>
      <c r="AE46" s="320"/>
      <c r="AF46" s="320"/>
      <c r="AG46" s="320"/>
      <c r="AH46" s="337" t="s">
        <v>80</v>
      </c>
      <c r="AI46" s="320"/>
      <c r="AJ46" s="337" t="s">
        <v>80</v>
      </c>
      <c r="AK46" s="337" t="s">
        <v>80</v>
      </c>
      <c r="AL46" s="337" t="s">
        <v>80</v>
      </c>
      <c r="AM46" s="337" t="s">
        <v>80</v>
      </c>
      <c r="AN46" s="313"/>
      <c r="AO46" s="337" t="s">
        <v>80</v>
      </c>
      <c r="AP46" s="320"/>
      <c r="AQ46" s="335" t="s">
        <v>227</v>
      </c>
      <c r="AR46" s="335" t="s">
        <v>227</v>
      </c>
      <c r="AS46" s="335" t="s">
        <v>227</v>
      </c>
      <c r="AT46" s="313"/>
      <c r="AU46" s="313"/>
      <c r="AV46" s="313"/>
      <c r="AW46" s="337" t="s">
        <v>80</v>
      </c>
      <c r="AX46" s="337" t="s">
        <v>80</v>
      </c>
      <c r="AY46" s="337"/>
      <c r="AZ46" s="337"/>
      <c r="BA46" s="337"/>
      <c r="BB46" s="337" t="s">
        <v>80</v>
      </c>
      <c r="BC46" s="337" t="s">
        <v>80</v>
      </c>
      <c r="BD46" s="337" t="s">
        <v>80</v>
      </c>
    </row>
    <row r="47" spans="1:56" ht="38.25" x14ac:dyDescent="0.2">
      <c r="A47" s="43" t="s">
        <v>247</v>
      </c>
      <c r="B47" s="43" t="s">
        <v>248</v>
      </c>
      <c r="C47" s="43" t="s">
        <v>241</v>
      </c>
      <c r="D47" s="14" t="s">
        <v>91</v>
      </c>
      <c r="E47" s="14">
        <v>2005</v>
      </c>
      <c r="F47" s="14" t="s">
        <v>249</v>
      </c>
      <c r="G47" s="339" t="s">
        <v>250</v>
      </c>
      <c r="H47" s="14"/>
      <c r="I47" s="337" t="s">
        <v>80</v>
      </c>
      <c r="J47" s="337" t="s">
        <v>80</v>
      </c>
      <c r="K47" s="337" t="s">
        <v>80</v>
      </c>
      <c r="L47" s="337" t="s">
        <v>80</v>
      </c>
      <c r="M47" s="337" t="s">
        <v>80</v>
      </c>
      <c r="N47" s="439"/>
      <c r="O47" s="439"/>
      <c r="P47" s="337" t="s">
        <v>80</v>
      </c>
      <c r="Q47" s="282"/>
      <c r="R47" s="320"/>
      <c r="S47" s="320"/>
      <c r="T47" s="320"/>
      <c r="U47" s="320"/>
      <c r="V47" s="320"/>
      <c r="W47" s="320"/>
      <c r="X47" s="320"/>
      <c r="Y47" s="337" t="s">
        <v>80</v>
      </c>
      <c r="Z47" s="320"/>
      <c r="AA47" s="320"/>
      <c r="AB47" s="320"/>
      <c r="AC47" s="97"/>
      <c r="AD47" s="320"/>
      <c r="AE47" s="320"/>
      <c r="AF47" s="320"/>
      <c r="AG47" s="320"/>
      <c r="AH47" s="337" t="s">
        <v>80</v>
      </c>
      <c r="AI47" s="320"/>
      <c r="AJ47" s="320"/>
      <c r="AK47" s="313"/>
      <c r="AL47" s="313"/>
      <c r="AM47" s="320"/>
      <c r="AN47" s="313"/>
      <c r="AO47" s="313"/>
      <c r="AP47" s="313"/>
      <c r="AQ47" s="313"/>
      <c r="AR47" s="313"/>
      <c r="AS47" s="313"/>
      <c r="AT47" s="313"/>
      <c r="AU47" s="313"/>
      <c r="AV47" s="313"/>
      <c r="AW47" s="337" t="s">
        <v>80</v>
      </c>
      <c r="AX47" s="337" t="s">
        <v>80</v>
      </c>
      <c r="AY47" s="337"/>
      <c r="AZ47" s="337"/>
      <c r="BA47" s="337"/>
      <c r="BB47" s="337" t="s">
        <v>80</v>
      </c>
      <c r="BC47" s="337" t="s">
        <v>80</v>
      </c>
      <c r="BD47" s="337" t="s">
        <v>80</v>
      </c>
    </row>
    <row r="48" spans="1:56" ht="25.5" x14ac:dyDescent="0.2">
      <c r="A48" s="43" t="s">
        <v>247</v>
      </c>
      <c r="B48" s="43" t="s">
        <v>248</v>
      </c>
      <c r="C48" s="43" t="s">
        <v>241</v>
      </c>
      <c r="D48" s="14" t="s">
        <v>91</v>
      </c>
      <c r="E48" s="14">
        <v>2005</v>
      </c>
      <c r="F48" s="14" t="s">
        <v>251</v>
      </c>
      <c r="G48" s="339" t="s">
        <v>179</v>
      </c>
      <c r="H48" s="14"/>
      <c r="I48" s="337" t="s">
        <v>80</v>
      </c>
      <c r="J48" s="320"/>
      <c r="K48" s="320"/>
      <c r="L48" s="320"/>
      <c r="M48" s="320"/>
      <c r="N48" s="471"/>
      <c r="O48" s="471"/>
      <c r="P48" s="320"/>
      <c r="Q48" s="97"/>
      <c r="R48" s="320"/>
      <c r="S48" s="320"/>
      <c r="T48" s="320"/>
      <c r="U48" s="320"/>
      <c r="V48" s="320"/>
      <c r="W48" s="320"/>
      <c r="X48" s="320"/>
      <c r="Y48" s="337" t="s">
        <v>80</v>
      </c>
      <c r="Z48" s="320"/>
      <c r="AA48" s="320"/>
      <c r="AB48" s="320"/>
      <c r="AC48" s="97"/>
      <c r="AD48" s="320"/>
      <c r="AE48" s="320"/>
      <c r="AF48" s="320"/>
      <c r="AG48" s="320"/>
      <c r="AH48" s="337" t="s">
        <v>80</v>
      </c>
      <c r="AI48" s="320"/>
      <c r="AJ48" s="320"/>
      <c r="AK48" s="313"/>
      <c r="AL48" s="313"/>
      <c r="AM48" s="320"/>
      <c r="AN48" s="313"/>
      <c r="AO48" s="313"/>
      <c r="AP48" s="313"/>
      <c r="AQ48" s="313"/>
      <c r="AR48" s="313"/>
      <c r="AS48" s="313"/>
      <c r="AT48" s="313"/>
      <c r="AU48" s="313"/>
      <c r="AV48" s="313"/>
      <c r="AW48" s="337" t="s">
        <v>80</v>
      </c>
      <c r="AX48" s="337" t="s">
        <v>80</v>
      </c>
      <c r="AY48" s="337"/>
      <c r="AZ48" s="337"/>
      <c r="BA48" s="337"/>
      <c r="BB48" s="320"/>
      <c r="BC48" s="320"/>
      <c r="BD48" s="320"/>
    </row>
    <row r="49" spans="1:56" ht="102" x14ac:dyDescent="0.2">
      <c r="A49" s="43" t="s">
        <v>252</v>
      </c>
      <c r="B49" s="43" t="s">
        <v>253</v>
      </c>
      <c r="C49" s="43" t="s">
        <v>254</v>
      </c>
      <c r="D49" s="14" t="s">
        <v>91</v>
      </c>
      <c r="E49" s="14">
        <v>2005</v>
      </c>
      <c r="F49" s="43" t="s">
        <v>255</v>
      </c>
      <c r="G49" s="43" t="s">
        <v>256</v>
      </c>
      <c r="H49" s="14"/>
      <c r="I49" s="320"/>
      <c r="J49" s="231" t="s">
        <v>80</v>
      </c>
      <c r="K49" s="231" t="s">
        <v>80</v>
      </c>
      <c r="L49" s="231" t="s">
        <v>80</v>
      </c>
      <c r="M49" s="231" t="s">
        <v>80</v>
      </c>
      <c r="N49" s="439"/>
      <c r="O49" s="439"/>
      <c r="P49" s="231" t="s">
        <v>80</v>
      </c>
      <c r="Q49" s="282"/>
      <c r="R49" s="320"/>
      <c r="S49" s="320"/>
      <c r="T49" s="320"/>
      <c r="U49" s="320"/>
      <c r="V49" s="231" t="s">
        <v>80</v>
      </c>
      <c r="W49" s="231" t="s">
        <v>80</v>
      </c>
      <c r="X49" s="320"/>
      <c r="Y49" s="320"/>
      <c r="Z49" s="320"/>
      <c r="AA49" s="320"/>
      <c r="AB49" s="231" t="s">
        <v>80</v>
      </c>
      <c r="AC49" s="282"/>
      <c r="AD49" s="313"/>
      <c r="AE49" s="313"/>
      <c r="AF49" s="313"/>
      <c r="AG49" s="313"/>
      <c r="AH49" s="231" t="s">
        <v>80</v>
      </c>
      <c r="AI49" s="320"/>
      <c r="AJ49" s="320"/>
      <c r="AK49" s="231" t="s">
        <v>80</v>
      </c>
      <c r="AL49" s="320"/>
      <c r="AM49" s="231" t="s">
        <v>80</v>
      </c>
      <c r="AN49" s="320"/>
      <c r="AO49" s="320"/>
      <c r="AP49" s="320"/>
      <c r="AQ49" s="320"/>
      <c r="AR49" s="320"/>
      <c r="AS49" s="320"/>
      <c r="AT49" s="320"/>
      <c r="AU49" s="320"/>
      <c r="AV49" s="320"/>
      <c r="AW49" s="231" t="s">
        <v>80</v>
      </c>
      <c r="AX49" s="231" t="s">
        <v>80</v>
      </c>
      <c r="AY49" s="231"/>
      <c r="AZ49" s="231"/>
      <c r="BA49" s="231"/>
      <c r="BB49" s="231" t="s">
        <v>80</v>
      </c>
      <c r="BC49" s="231" t="s">
        <v>80</v>
      </c>
      <c r="BD49" s="231" t="s">
        <v>80</v>
      </c>
    </row>
  </sheetData>
  <mergeCells count="27">
    <mergeCell ref="AM36:AM37"/>
    <mergeCell ref="AN36:AV37"/>
    <mergeCell ref="AW36:AZ37"/>
    <mergeCell ref="BA36:BD37"/>
    <mergeCell ref="J37:M37"/>
    <mergeCell ref="R37:T37"/>
    <mergeCell ref="U37:W37"/>
    <mergeCell ref="J36:M36"/>
    <mergeCell ref="P36:X36"/>
    <mergeCell ref="Y36:AA37"/>
    <mergeCell ref="AB36:AL37"/>
    <mergeCell ref="H36:I37"/>
    <mergeCell ref="O2:O3"/>
    <mergeCell ref="I2:I3"/>
    <mergeCell ref="A2:A3"/>
    <mergeCell ref="B2:B3"/>
    <mergeCell ref="C2:C3"/>
    <mergeCell ref="G2:H3"/>
    <mergeCell ref="J2:J3"/>
    <mergeCell ref="K2:K3"/>
    <mergeCell ref="AC2:AC3"/>
    <mergeCell ref="T2:U3"/>
    <mergeCell ref="V2:W3"/>
    <mergeCell ref="X2:X3"/>
    <mergeCell ref="Y2:Y3"/>
    <mergeCell ref="AB2:AB3"/>
    <mergeCell ref="AA2:AA3"/>
  </mergeCells>
  <phoneticPr fontId="15" type="noConversion"/>
  <pageMargins left="0.75" right="0.75" top="1" bottom="1" header="0.5" footer="0.5"/>
  <pageSetup paperSize="9" orientation="portrait" r:id="rId1"/>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50"/>
  <sheetViews>
    <sheetView topLeftCell="D1" workbookViewId="0">
      <pane xSplit="4" ySplit="3" topLeftCell="H22" activePane="bottomRight" state="frozen"/>
      <selection activeCell="D1" sqref="D1"/>
      <selection pane="topRight" activeCell="H1" sqref="H1"/>
      <selection pane="bottomLeft" activeCell="D4" sqref="D4"/>
      <selection pane="bottomRight" activeCell="D48" sqref="A48:XFD48"/>
    </sheetView>
  </sheetViews>
  <sheetFormatPr defaultRowHeight="12.75" x14ac:dyDescent="0.2"/>
  <cols>
    <col min="1" max="1" width="42.42578125" bestFit="1" customWidth="1"/>
    <col min="2" max="2" width="29.42578125" customWidth="1"/>
    <col min="3" max="3" width="22.28515625" customWidth="1"/>
    <col min="4" max="4" width="11.42578125" bestFit="1" customWidth="1"/>
    <col min="5" max="5" width="11.42578125" customWidth="1"/>
    <col min="6" max="6" width="24.28515625" customWidth="1"/>
    <col min="7" max="7" width="23.28515625" style="39" customWidth="1"/>
    <col min="14" max="15" width="9.140625" style="438"/>
    <col min="17" max="17" width="9.140625" style="18"/>
    <col min="29" max="29" width="9.140625" style="18"/>
  </cols>
  <sheetData>
    <row r="1" spans="1:57" x14ac:dyDescent="0.2">
      <c r="D1" s="279"/>
      <c r="E1" s="279"/>
      <c r="F1" s="216"/>
      <c r="G1" s="58"/>
      <c r="H1" s="216"/>
      <c r="I1" s="1087" t="s">
        <v>1</v>
      </c>
      <c r="J1" s="1089" t="s">
        <v>2</v>
      </c>
      <c r="K1" s="1090"/>
      <c r="L1" s="1090"/>
      <c r="M1" s="1090"/>
      <c r="N1" s="467"/>
      <c r="O1" s="467"/>
      <c r="P1" s="1089" t="s">
        <v>3</v>
      </c>
      <c r="Q1" s="1089"/>
      <c r="R1" s="1089"/>
      <c r="S1" s="1089"/>
      <c r="T1" s="1089"/>
      <c r="U1" s="1090"/>
      <c r="V1" s="1090"/>
      <c r="W1" s="1090"/>
      <c r="X1" s="1091"/>
      <c r="Y1" s="1092" t="s">
        <v>4</v>
      </c>
      <c r="Z1" s="1089"/>
      <c r="AA1" s="1093"/>
      <c r="AB1" s="1092" t="s">
        <v>5</v>
      </c>
      <c r="AC1" s="1102"/>
      <c r="AD1" s="1089"/>
      <c r="AE1" s="1089"/>
      <c r="AF1" s="1089"/>
      <c r="AG1" s="1089"/>
      <c r="AH1" s="1089"/>
      <c r="AI1" s="1089"/>
      <c r="AJ1" s="1089"/>
      <c r="AK1" s="1103"/>
      <c r="AL1" s="1093"/>
      <c r="AM1" s="1106"/>
      <c r="AN1" s="1092" t="s">
        <v>200</v>
      </c>
      <c r="AO1" s="1089"/>
      <c r="AP1" s="1089"/>
      <c r="AQ1" s="1089"/>
      <c r="AR1" s="1089"/>
      <c r="AS1" s="1089"/>
      <c r="AT1" s="1089"/>
      <c r="AU1" s="1089"/>
      <c r="AV1" s="1093"/>
      <c r="AW1" s="1108" t="s">
        <v>7</v>
      </c>
      <c r="AX1" s="1097"/>
      <c r="AY1" s="1097"/>
      <c r="AZ1" s="1097"/>
      <c r="BA1" s="1097" t="s">
        <v>8</v>
      </c>
      <c r="BB1" s="1097"/>
      <c r="BC1" s="1097"/>
      <c r="BD1" s="1098"/>
    </row>
    <row r="2" spans="1:57" ht="13.5" thickBot="1" x14ac:dyDescent="0.25">
      <c r="B2" s="39"/>
      <c r="C2" s="39"/>
      <c r="D2" s="279"/>
      <c r="E2" s="279"/>
      <c r="F2" s="216"/>
      <c r="G2" s="58"/>
      <c r="H2" s="216"/>
      <c r="I2" s="1088"/>
      <c r="J2" s="1101" t="s">
        <v>11</v>
      </c>
      <c r="K2" s="1101"/>
      <c r="L2" s="1095"/>
      <c r="M2" s="1095"/>
      <c r="N2" s="468"/>
      <c r="O2" s="468"/>
      <c r="P2" s="278" t="s">
        <v>12</v>
      </c>
      <c r="Q2" s="473"/>
      <c r="R2" s="1101" t="s">
        <v>13</v>
      </c>
      <c r="S2" s="1101"/>
      <c r="T2" s="1101"/>
      <c r="U2" s="1101" t="s">
        <v>14</v>
      </c>
      <c r="V2" s="1101"/>
      <c r="W2" s="1101"/>
      <c r="X2" s="26" t="s">
        <v>15</v>
      </c>
      <c r="Y2" s="1094"/>
      <c r="Z2" s="1095"/>
      <c r="AA2" s="1096"/>
      <c r="AB2" s="1094"/>
      <c r="AC2" s="1104"/>
      <c r="AD2" s="1095"/>
      <c r="AE2" s="1095"/>
      <c r="AF2" s="1095"/>
      <c r="AG2" s="1095"/>
      <c r="AH2" s="1095"/>
      <c r="AI2" s="1095"/>
      <c r="AJ2" s="1095"/>
      <c r="AK2" s="1105"/>
      <c r="AL2" s="1096"/>
      <c r="AM2" s="1107"/>
      <c r="AN2" s="1094"/>
      <c r="AO2" s="1095"/>
      <c r="AP2" s="1095"/>
      <c r="AQ2" s="1095"/>
      <c r="AR2" s="1095"/>
      <c r="AS2" s="1095"/>
      <c r="AT2" s="1095"/>
      <c r="AU2" s="1095"/>
      <c r="AV2" s="1096"/>
      <c r="AW2" s="1109"/>
      <c r="AX2" s="1099"/>
      <c r="AY2" s="1099"/>
      <c r="AZ2" s="1099"/>
      <c r="BA2" s="1099"/>
      <c r="BB2" s="1099"/>
      <c r="BC2" s="1099"/>
      <c r="BD2" s="1100"/>
    </row>
    <row r="3" spans="1:57" ht="64.5" thickBot="1" x14ac:dyDescent="0.25">
      <c r="A3" s="80" t="s">
        <v>201</v>
      </c>
      <c r="B3" s="59" t="s">
        <v>202</v>
      </c>
      <c r="C3" s="59" t="s">
        <v>203</v>
      </c>
      <c r="D3" s="59" t="s">
        <v>17</v>
      </c>
      <c r="E3" s="59" t="s">
        <v>204</v>
      </c>
      <c r="F3" s="32" t="s">
        <v>205</v>
      </c>
      <c r="G3" s="32" t="s">
        <v>19</v>
      </c>
      <c r="H3" s="32" t="s">
        <v>26</v>
      </c>
      <c r="I3" s="30" t="s">
        <v>20</v>
      </c>
      <c r="J3" s="62" t="s">
        <v>21</v>
      </c>
      <c r="K3" s="62" t="s">
        <v>22</v>
      </c>
      <c r="L3" s="62" t="s">
        <v>23</v>
      </c>
      <c r="M3" s="62" t="s">
        <v>24</v>
      </c>
      <c r="N3" s="469" t="s">
        <v>25</v>
      </c>
      <c r="O3" s="469" t="s">
        <v>26</v>
      </c>
      <c r="P3" s="62" t="s">
        <v>27</v>
      </c>
      <c r="Q3" s="66" t="s">
        <v>28</v>
      </c>
      <c r="R3" s="62" t="s">
        <v>29</v>
      </c>
      <c r="S3" s="62" t="s">
        <v>30</v>
      </c>
      <c r="T3" s="62" t="s">
        <v>31</v>
      </c>
      <c r="U3" s="62" t="s">
        <v>32</v>
      </c>
      <c r="V3" s="62" t="s">
        <v>33</v>
      </c>
      <c r="W3" s="62" t="s">
        <v>34</v>
      </c>
      <c r="X3" s="63" t="s">
        <v>35</v>
      </c>
      <c r="Y3" s="64" t="s">
        <v>36</v>
      </c>
      <c r="Z3" s="62" t="s">
        <v>37</v>
      </c>
      <c r="AA3" s="65" t="s">
        <v>38</v>
      </c>
      <c r="AB3" s="64" t="s">
        <v>39</v>
      </c>
      <c r="AC3" s="474" t="s">
        <v>620</v>
      </c>
      <c r="AD3" s="62" t="s">
        <v>41</v>
      </c>
      <c r="AE3" s="62" t="s">
        <v>42</v>
      </c>
      <c r="AF3" s="62" t="s">
        <v>43</v>
      </c>
      <c r="AG3" s="62" t="s">
        <v>44</v>
      </c>
      <c r="AH3" s="62" t="s">
        <v>45</v>
      </c>
      <c r="AI3" s="62" t="s">
        <v>46</v>
      </c>
      <c r="AJ3" s="62" t="s">
        <v>47</v>
      </c>
      <c r="AK3" s="62" t="s">
        <v>48</v>
      </c>
      <c r="AL3" s="65" t="s">
        <v>49</v>
      </c>
      <c r="AM3" s="30" t="s">
        <v>50</v>
      </c>
      <c r="AN3" s="64" t="s">
        <v>51</v>
      </c>
      <c r="AO3" s="62" t="s">
        <v>206</v>
      </c>
      <c r="AP3" s="62" t="s">
        <v>207</v>
      </c>
      <c r="AQ3" s="62" t="s">
        <v>54</v>
      </c>
      <c r="AR3" s="62" t="s">
        <v>55</v>
      </c>
      <c r="AS3" s="66" t="s">
        <v>56</v>
      </c>
      <c r="AT3" s="62" t="s">
        <v>57</v>
      </c>
      <c r="AU3" s="62" t="s">
        <v>58</v>
      </c>
      <c r="AV3" s="67" t="s">
        <v>59</v>
      </c>
      <c r="AW3" s="169" t="s">
        <v>60</v>
      </c>
      <c r="AX3" s="170" t="s">
        <v>61</v>
      </c>
      <c r="AY3" s="171" t="s">
        <v>62</v>
      </c>
      <c r="AZ3" s="172" t="s">
        <v>63</v>
      </c>
      <c r="BA3" s="173" t="s">
        <v>64</v>
      </c>
      <c r="BB3" s="169" t="s">
        <v>65</v>
      </c>
      <c r="BC3" s="174" t="s">
        <v>66</v>
      </c>
      <c r="BD3" s="175" t="s">
        <v>67</v>
      </c>
      <c r="BE3" s="68" t="s">
        <v>208</v>
      </c>
    </row>
    <row r="4" spans="1:57" ht="51" x14ac:dyDescent="0.2">
      <c r="A4" s="14" t="s">
        <v>209</v>
      </c>
      <c r="B4" s="43" t="s">
        <v>210</v>
      </c>
      <c r="C4" s="43" t="s">
        <v>211</v>
      </c>
      <c r="D4" s="109" t="s">
        <v>212</v>
      </c>
      <c r="E4" s="109" t="s">
        <v>213</v>
      </c>
      <c r="F4" s="333" t="s">
        <v>214</v>
      </c>
      <c r="G4" s="333" t="s">
        <v>215</v>
      </c>
      <c r="H4" s="32"/>
      <c r="I4" s="231" t="s">
        <v>80</v>
      </c>
      <c r="J4" s="231" t="s">
        <v>80</v>
      </c>
      <c r="K4" s="231" t="s">
        <v>80</v>
      </c>
      <c r="L4" s="231" t="s">
        <v>80</v>
      </c>
      <c r="M4" s="231" t="s">
        <v>80</v>
      </c>
      <c r="N4" s="470"/>
      <c r="O4" s="470"/>
      <c r="P4" s="70"/>
      <c r="Q4" s="66"/>
      <c r="R4" s="70"/>
      <c r="S4" s="70"/>
      <c r="T4" s="70"/>
      <c r="U4" s="70"/>
      <c r="V4" s="70"/>
      <c r="W4" s="70"/>
      <c r="X4" s="231" t="s">
        <v>80</v>
      </c>
      <c r="Y4" s="71"/>
      <c r="Z4" s="72"/>
      <c r="AA4" s="73"/>
      <c r="AB4" s="74"/>
      <c r="AC4" s="474"/>
      <c r="AD4" s="70"/>
      <c r="AE4" s="70"/>
      <c r="AF4" s="70"/>
      <c r="AG4" s="70"/>
      <c r="AH4" s="70"/>
      <c r="AI4" s="70"/>
      <c r="AJ4" s="70"/>
      <c r="AK4" s="70"/>
      <c r="AL4" s="75"/>
      <c r="AM4" s="76"/>
      <c r="AN4" s="71"/>
      <c r="AO4" s="72"/>
      <c r="AP4" s="72"/>
      <c r="AQ4" s="72"/>
      <c r="AR4" s="72"/>
      <c r="AS4" s="72"/>
      <c r="AT4" s="72"/>
      <c r="AU4" s="72"/>
      <c r="AV4" s="73"/>
      <c r="AW4" s="166"/>
      <c r="AX4" s="167"/>
      <c r="AY4" s="168"/>
      <c r="AZ4" s="168"/>
      <c r="BA4" s="168"/>
      <c r="BB4" s="166"/>
      <c r="BC4" s="51"/>
      <c r="BD4" s="167"/>
      <c r="BE4" s="68"/>
    </row>
    <row r="5" spans="1:57" s="18" customFormat="1" ht="27.75" customHeight="1" x14ac:dyDescent="0.2">
      <c r="A5" s="79" t="s">
        <v>216</v>
      </c>
      <c r="B5" s="79" t="s">
        <v>217</v>
      </c>
      <c r="C5" s="79" t="s">
        <v>218</v>
      </c>
      <c r="D5" s="19" t="s">
        <v>219</v>
      </c>
      <c r="E5" s="19">
        <v>2003</v>
      </c>
      <c r="F5" s="19"/>
      <c r="G5" s="79" t="s">
        <v>220</v>
      </c>
      <c r="H5" s="19"/>
      <c r="I5" s="97"/>
      <c r="J5" s="97"/>
      <c r="K5" s="97"/>
      <c r="L5" s="97"/>
      <c r="M5" s="97"/>
      <c r="N5" s="471"/>
      <c r="O5" s="471"/>
      <c r="P5" s="97"/>
      <c r="Q5" s="328"/>
      <c r="R5" s="334" t="s">
        <v>80</v>
      </c>
      <c r="S5" s="97"/>
      <c r="T5" s="334" t="s">
        <v>80</v>
      </c>
      <c r="U5" s="97"/>
      <c r="V5" s="97"/>
      <c r="W5" s="97"/>
      <c r="X5" s="97"/>
      <c r="Y5" s="97"/>
      <c r="Z5" s="97"/>
      <c r="AA5" s="97"/>
      <c r="AB5" s="97"/>
      <c r="AC5" s="97"/>
      <c r="AD5" s="97"/>
      <c r="AE5" s="97"/>
      <c r="AF5" s="97"/>
      <c r="AG5" s="97"/>
      <c r="AH5" s="97"/>
      <c r="AI5" s="97"/>
      <c r="AJ5" s="97"/>
      <c r="AK5" s="97"/>
      <c r="AL5" s="97"/>
      <c r="AM5" s="97"/>
      <c r="AN5" s="97"/>
      <c r="AO5" s="97"/>
      <c r="AP5" s="97"/>
      <c r="AQ5" s="97"/>
      <c r="AR5" s="282"/>
      <c r="AS5" s="97"/>
      <c r="AT5" s="97"/>
      <c r="AU5" s="97"/>
      <c r="AV5" s="97"/>
      <c r="AW5" s="97"/>
      <c r="AX5" s="97"/>
      <c r="AY5" s="97"/>
      <c r="AZ5" s="97"/>
      <c r="BA5" s="97"/>
      <c r="BB5" s="97"/>
      <c r="BC5" s="97"/>
      <c r="BD5" s="97"/>
      <c r="BE5" s="18" t="s">
        <v>221</v>
      </c>
    </row>
    <row r="6" spans="1:57" ht="25.5" x14ac:dyDescent="0.2">
      <c r="A6" s="43" t="s">
        <v>222</v>
      </c>
      <c r="B6" s="43" t="s">
        <v>223</v>
      </c>
      <c r="C6" s="43" t="s">
        <v>224</v>
      </c>
      <c r="D6" s="14" t="s">
        <v>91</v>
      </c>
      <c r="E6" s="14">
        <v>2005</v>
      </c>
      <c r="F6" s="14" t="s">
        <v>225</v>
      </c>
      <c r="G6" s="43" t="s">
        <v>226</v>
      </c>
      <c r="H6" s="14"/>
      <c r="I6" s="231" t="s">
        <v>80</v>
      </c>
      <c r="J6" s="231" t="s">
        <v>80</v>
      </c>
      <c r="K6" s="231" t="s">
        <v>80</v>
      </c>
      <c r="L6" s="231" t="s">
        <v>80</v>
      </c>
      <c r="M6" s="231" t="s">
        <v>80</v>
      </c>
      <c r="N6" s="439"/>
      <c r="O6" s="439"/>
      <c r="P6" s="231" t="s">
        <v>80</v>
      </c>
      <c r="Q6" s="282"/>
      <c r="R6" s="320"/>
      <c r="S6" s="320"/>
      <c r="T6" s="320"/>
      <c r="U6" s="320"/>
      <c r="V6" s="231" t="s">
        <v>80</v>
      </c>
      <c r="W6" s="231" t="s">
        <v>80</v>
      </c>
      <c r="X6" s="320"/>
      <c r="Y6" s="231" t="s">
        <v>80</v>
      </c>
      <c r="Z6" s="231" t="s">
        <v>80</v>
      </c>
      <c r="AA6" s="231" t="s">
        <v>80</v>
      </c>
      <c r="AB6" s="320"/>
      <c r="AC6" s="97"/>
      <c r="AD6" s="231" t="s">
        <v>80</v>
      </c>
      <c r="AE6" s="320"/>
      <c r="AF6" s="320"/>
      <c r="AG6" s="320"/>
      <c r="AH6" s="231" t="s">
        <v>80</v>
      </c>
      <c r="AI6" s="313"/>
      <c r="AJ6" s="231" t="s">
        <v>80</v>
      </c>
      <c r="AK6" s="231" t="s">
        <v>80</v>
      </c>
      <c r="AL6" s="231" t="s">
        <v>80</v>
      </c>
      <c r="AM6" s="313"/>
      <c r="AN6" s="81" t="s">
        <v>227</v>
      </c>
      <c r="AO6" s="81" t="s">
        <v>227</v>
      </c>
      <c r="AP6" s="335" t="s">
        <v>227</v>
      </c>
      <c r="AQ6" s="335" t="s">
        <v>227</v>
      </c>
      <c r="AR6" s="335" t="s">
        <v>227</v>
      </c>
      <c r="AS6" s="335" t="s">
        <v>227</v>
      </c>
      <c r="AT6" s="313"/>
      <c r="AU6" s="313"/>
      <c r="AV6" s="313"/>
      <c r="AW6" s="231" t="s">
        <v>80</v>
      </c>
      <c r="AX6" s="336" t="s">
        <v>227</v>
      </c>
      <c r="AY6" s="336"/>
      <c r="AZ6" s="336"/>
      <c r="BA6" s="336"/>
      <c r="BB6" s="231" t="s">
        <v>80</v>
      </c>
      <c r="BC6" s="231" t="s">
        <v>80</v>
      </c>
      <c r="BD6" s="231" t="s">
        <v>80</v>
      </c>
      <c r="BE6" s="291" t="s">
        <v>228</v>
      </c>
    </row>
    <row r="7" spans="1:57" ht="25.5" x14ac:dyDescent="0.2">
      <c r="A7" s="43" t="s">
        <v>222</v>
      </c>
      <c r="B7" s="43" t="s">
        <v>223</v>
      </c>
      <c r="C7" s="43" t="s">
        <v>224</v>
      </c>
      <c r="D7" s="14" t="s">
        <v>91</v>
      </c>
      <c r="E7" s="14">
        <v>2005</v>
      </c>
      <c r="F7" s="14" t="s">
        <v>229</v>
      </c>
      <c r="G7" s="43" t="s">
        <v>230</v>
      </c>
      <c r="H7" s="14"/>
      <c r="I7" s="231" t="s">
        <v>80</v>
      </c>
      <c r="J7" s="231" t="s">
        <v>80</v>
      </c>
      <c r="K7" s="231" t="s">
        <v>80</v>
      </c>
      <c r="L7" s="231" t="s">
        <v>80</v>
      </c>
      <c r="M7" s="231" t="s">
        <v>80</v>
      </c>
      <c r="N7" s="439"/>
      <c r="O7" s="439"/>
      <c r="P7" s="231" t="s">
        <v>80</v>
      </c>
      <c r="Q7" s="282"/>
      <c r="R7" s="320"/>
      <c r="S7" s="320"/>
      <c r="T7" s="320"/>
      <c r="U7" s="320"/>
      <c r="V7" s="231" t="s">
        <v>80</v>
      </c>
      <c r="W7" s="231" t="s">
        <v>80</v>
      </c>
      <c r="X7" s="320"/>
      <c r="Y7" s="231" t="s">
        <v>80</v>
      </c>
      <c r="Z7" s="320"/>
      <c r="AA7" s="320"/>
      <c r="AB7" s="320"/>
      <c r="AC7" s="97"/>
      <c r="AD7" s="320"/>
      <c r="AE7" s="320"/>
      <c r="AF7" s="320"/>
      <c r="AG7" s="320"/>
      <c r="AH7" s="231" t="s">
        <v>80</v>
      </c>
      <c r="AI7" s="231" t="s">
        <v>80</v>
      </c>
      <c r="AJ7" s="313"/>
      <c r="AK7" s="231" t="s">
        <v>80</v>
      </c>
      <c r="AL7" s="231" t="s">
        <v>80</v>
      </c>
      <c r="AM7" s="320"/>
      <c r="AN7" s="313"/>
      <c r="AO7" s="231" t="s">
        <v>80</v>
      </c>
      <c r="AP7" s="335" t="s">
        <v>227</v>
      </c>
      <c r="AQ7" s="335" t="s">
        <v>227</v>
      </c>
      <c r="AR7" s="335" t="s">
        <v>227</v>
      </c>
      <c r="AS7" s="335" t="s">
        <v>227</v>
      </c>
      <c r="AT7" s="313"/>
      <c r="AU7" s="313"/>
      <c r="AV7" s="313"/>
      <c r="AW7" s="231" t="s">
        <v>80</v>
      </c>
      <c r="AX7" s="231" t="s">
        <v>80</v>
      </c>
      <c r="AY7" s="231"/>
      <c r="AZ7" s="231"/>
      <c r="BA7" s="231"/>
      <c r="BB7" s="231" t="s">
        <v>80</v>
      </c>
      <c r="BC7" s="231" t="s">
        <v>80</v>
      </c>
      <c r="BD7" s="231" t="s">
        <v>80</v>
      </c>
      <c r="BE7" s="291" t="s">
        <v>228</v>
      </c>
    </row>
    <row r="8" spans="1:57" ht="25.5" x14ac:dyDescent="0.2">
      <c r="A8" s="43" t="s">
        <v>222</v>
      </c>
      <c r="B8" s="43" t="s">
        <v>223</v>
      </c>
      <c r="C8" s="43" t="s">
        <v>231</v>
      </c>
      <c r="D8" s="14" t="s">
        <v>91</v>
      </c>
      <c r="E8" s="14">
        <v>2005</v>
      </c>
      <c r="F8" s="14" t="s">
        <v>232</v>
      </c>
      <c r="G8" s="43" t="s">
        <v>233</v>
      </c>
      <c r="H8" s="14"/>
      <c r="I8" s="231" t="s">
        <v>80</v>
      </c>
      <c r="J8" s="231" t="s">
        <v>80</v>
      </c>
      <c r="K8" s="231" t="s">
        <v>80</v>
      </c>
      <c r="L8" s="231" t="s">
        <v>80</v>
      </c>
      <c r="M8" s="231" t="s">
        <v>80</v>
      </c>
      <c r="N8" s="439"/>
      <c r="O8" s="439"/>
      <c r="P8" s="231" t="s">
        <v>80</v>
      </c>
      <c r="Q8" s="282"/>
      <c r="R8" s="320"/>
      <c r="S8" s="231" t="s">
        <v>80</v>
      </c>
      <c r="T8" s="320"/>
      <c r="U8" s="320"/>
      <c r="V8" s="231" t="s">
        <v>80</v>
      </c>
      <c r="W8" s="231" t="s">
        <v>80</v>
      </c>
      <c r="X8" s="320"/>
      <c r="Y8" s="231" t="s">
        <v>80</v>
      </c>
      <c r="Z8" s="231" t="s">
        <v>80</v>
      </c>
      <c r="AA8" s="320"/>
      <c r="AB8" s="320"/>
      <c r="AC8" s="97"/>
      <c r="AD8" s="320"/>
      <c r="AE8" s="320"/>
      <c r="AF8" s="320"/>
      <c r="AG8" s="320"/>
      <c r="AH8" s="231" t="s">
        <v>80</v>
      </c>
      <c r="AI8" s="320"/>
      <c r="AJ8" s="231" t="s">
        <v>80</v>
      </c>
      <c r="AK8" s="231" t="s">
        <v>80</v>
      </c>
      <c r="AL8" s="231" t="s">
        <v>80</v>
      </c>
      <c r="AM8" s="313"/>
      <c r="AN8" s="231" t="s">
        <v>80</v>
      </c>
      <c r="AO8" s="231" t="s">
        <v>80</v>
      </c>
      <c r="AP8" s="335" t="s">
        <v>227</v>
      </c>
      <c r="AQ8" s="335" t="s">
        <v>227</v>
      </c>
      <c r="AR8" s="335" t="s">
        <v>227</v>
      </c>
      <c r="AS8" s="335" t="s">
        <v>227</v>
      </c>
      <c r="AT8" s="313"/>
      <c r="AU8" s="313"/>
      <c r="AV8" s="313"/>
      <c r="AW8" s="231" t="s">
        <v>80</v>
      </c>
      <c r="AX8" s="231" t="s">
        <v>80</v>
      </c>
      <c r="AY8" s="231"/>
      <c r="AZ8" s="231"/>
      <c r="BA8" s="231"/>
      <c r="BB8" s="231" t="s">
        <v>80</v>
      </c>
      <c r="BC8" s="231" t="s">
        <v>80</v>
      </c>
      <c r="BD8" s="231" t="s">
        <v>80</v>
      </c>
      <c r="BE8" s="291" t="s">
        <v>228</v>
      </c>
    </row>
    <row r="9" spans="1:57" x14ac:dyDescent="0.2">
      <c r="A9" s="43" t="s">
        <v>234</v>
      </c>
      <c r="B9" s="43" t="s">
        <v>235</v>
      </c>
      <c r="C9" s="43" t="s">
        <v>236</v>
      </c>
      <c r="D9" s="14" t="s">
        <v>237</v>
      </c>
      <c r="E9" s="14">
        <v>2005</v>
      </c>
      <c r="F9" s="14" t="s">
        <v>238</v>
      </c>
      <c r="G9" s="43" t="s">
        <v>239</v>
      </c>
      <c r="H9" s="14"/>
      <c r="I9" s="313"/>
      <c r="J9" s="313"/>
      <c r="K9" s="313"/>
      <c r="L9" s="313"/>
      <c r="M9" s="313"/>
      <c r="N9" s="471"/>
      <c r="O9" s="471"/>
      <c r="P9" s="313"/>
      <c r="Q9" s="97"/>
      <c r="R9" s="313"/>
      <c r="S9" s="313"/>
      <c r="T9" s="313"/>
      <c r="U9" s="313"/>
      <c r="V9" s="313"/>
      <c r="W9" s="313"/>
      <c r="X9" s="313"/>
      <c r="Y9" s="313"/>
      <c r="Z9" s="313"/>
      <c r="AA9" s="313"/>
      <c r="AB9" s="337" t="s">
        <v>80</v>
      </c>
      <c r="AC9" s="282"/>
      <c r="AD9" s="313"/>
      <c r="AE9" s="313"/>
      <c r="AF9" s="313"/>
      <c r="AG9" s="313"/>
      <c r="AH9" s="313"/>
      <c r="AI9" s="313"/>
      <c r="AJ9" s="313"/>
      <c r="AK9" s="313"/>
      <c r="AL9" s="313"/>
      <c r="AM9" s="313"/>
      <c r="AN9" s="313"/>
      <c r="AO9" s="313"/>
      <c r="AP9" s="313"/>
      <c r="AQ9" s="313"/>
      <c r="AR9" s="313"/>
      <c r="AS9" s="313"/>
      <c r="AT9" s="231" t="s">
        <v>80</v>
      </c>
      <c r="AU9" s="231" t="s">
        <v>80</v>
      </c>
      <c r="AV9" s="231" t="s">
        <v>80</v>
      </c>
      <c r="AW9" s="313"/>
      <c r="AX9" s="313"/>
      <c r="AY9" s="313"/>
      <c r="AZ9" s="313"/>
      <c r="BA9" s="313"/>
      <c r="BB9" s="313"/>
      <c r="BC9" s="313"/>
      <c r="BD9" s="313"/>
      <c r="BE9" s="291" t="s">
        <v>228</v>
      </c>
    </row>
    <row r="10" spans="1:57" ht="38.25" x14ac:dyDescent="0.2">
      <c r="A10" s="43" t="s">
        <v>234</v>
      </c>
      <c r="B10" s="43" t="s">
        <v>240</v>
      </c>
      <c r="C10" s="43" t="s">
        <v>241</v>
      </c>
      <c r="D10" s="14" t="s">
        <v>77</v>
      </c>
      <c r="E10" s="14">
        <v>2005</v>
      </c>
      <c r="F10" s="14" t="s">
        <v>242</v>
      </c>
      <c r="G10" s="43" t="s">
        <v>243</v>
      </c>
      <c r="H10" s="14"/>
      <c r="I10" s="337" t="s">
        <v>80</v>
      </c>
      <c r="J10" s="337" t="s">
        <v>80</v>
      </c>
      <c r="K10" s="337" t="s">
        <v>80</v>
      </c>
      <c r="L10" s="337" t="s">
        <v>80</v>
      </c>
      <c r="M10" s="337" t="s">
        <v>80</v>
      </c>
      <c r="N10" s="439"/>
      <c r="O10" s="439"/>
      <c r="P10" s="337" t="s">
        <v>80</v>
      </c>
      <c r="Q10" s="282"/>
      <c r="R10" s="320"/>
      <c r="S10" s="337" t="s">
        <v>80</v>
      </c>
      <c r="T10" s="337" t="s">
        <v>80</v>
      </c>
      <c r="U10" s="337" t="s">
        <v>80</v>
      </c>
      <c r="V10" s="337" t="s">
        <v>80</v>
      </c>
      <c r="W10" s="337" t="s">
        <v>80</v>
      </c>
      <c r="X10" s="320"/>
      <c r="Y10" s="337" t="s">
        <v>80</v>
      </c>
      <c r="Z10" s="320"/>
      <c r="AA10" s="320"/>
      <c r="AB10" s="320"/>
      <c r="AC10" s="97"/>
      <c r="AD10" s="320"/>
      <c r="AE10" s="320"/>
      <c r="AF10" s="320"/>
      <c r="AG10" s="320"/>
      <c r="AH10" s="337" t="s">
        <v>80</v>
      </c>
      <c r="AI10" s="320"/>
      <c r="AJ10" s="320"/>
      <c r="AK10" s="337" t="s">
        <v>80</v>
      </c>
      <c r="AL10" s="337" t="s">
        <v>80</v>
      </c>
      <c r="AM10" s="313"/>
      <c r="AN10" s="313"/>
      <c r="AO10" s="320"/>
      <c r="AP10" s="320"/>
      <c r="AQ10" s="320"/>
      <c r="AR10" s="320"/>
      <c r="AS10" s="320"/>
      <c r="AT10" s="313"/>
      <c r="AU10" s="313"/>
      <c r="AV10" s="313"/>
      <c r="AW10" s="337" t="s">
        <v>80</v>
      </c>
      <c r="AX10" s="337" t="s">
        <v>80</v>
      </c>
      <c r="AY10" s="337"/>
      <c r="AZ10" s="337"/>
      <c r="BA10" s="337"/>
      <c r="BB10" s="337" t="s">
        <v>80</v>
      </c>
      <c r="BC10" s="337" t="s">
        <v>80</v>
      </c>
      <c r="BD10" s="337" t="s">
        <v>80</v>
      </c>
    </row>
    <row r="11" spans="1:57" ht="51" x14ac:dyDescent="0.2">
      <c r="A11" s="43" t="s">
        <v>234</v>
      </c>
      <c r="B11" s="43" t="s">
        <v>240</v>
      </c>
      <c r="C11" s="43" t="s">
        <v>241</v>
      </c>
      <c r="D11" s="14" t="s">
        <v>91</v>
      </c>
      <c r="E11" s="14">
        <v>2005</v>
      </c>
      <c r="F11" s="14" t="s">
        <v>244</v>
      </c>
      <c r="G11" s="43" t="s">
        <v>245</v>
      </c>
      <c r="H11" s="14"/>
      <c r="I11" s="337" t="s">
        <v>80</v>
      </c>
      <c r="J11" s="337" t="s">
        <v>80</v>
      </c>
      <c r="K11" s="337" t="s">
        <v>80</v>
      </c>
      <c r="L11" s="337" t="s">
        <v>80</v>
      </c>
      <c r="M11" s="337" t="s">
        <v>80</v>
      </c>
      <c r="N11" s="439"/>
      <c r="O11" s="439"/>
      <c r="P11" s="337" t="s">
        <v>80</v>
      </c>
      <c r="Q11" s="282"/>
      <c r="R11" s="320"/>
      <c r="S11" s="320"/>
      <c r="T11" s="337" t="s">
        <v>80</v>
      </c>
      <c r="U11" s="337" t="s">
        <v>80</v>
      </c>
      <c r="V11" s="337" t="s">
        <v>80</v>
      </c>
      <c r="W11" s="337" t="s">
        <v>80</v>
      </c>
      <c r="X11" s="337" t="s">
        <v>80</v>
      </c>
      <c r="Y11" s="337" t="s">
        <v>80</v>
      </c>
      <c r="Z11" s="337" t="s">
        <v>80</v>
      </c>
      <c r="AA11" s="337" t="s">
        <v>80</v>
      </c>
      <c r="AB11" s="337" t="s">
        <v>80</v>
      </c>
      <c r="AC11" s="282"/>
      <c r="AD11" s="320"/>
      <c r="AE11" s="320"/>
      <c r="AF11" s="320"/>
      <c r="AG11" s="320"/>
      <c r="AH11" s="337" t="s">
        <v>80</v>
      </c>
      <c r="AI11" s="320"/>
      <c r="AJ11" s="337" t="s">
        <v>80</v>
      </c>
      <c r="AK11" s="337" t="s">
        <v>80</v>
      </c>
      <c r="AL11" s="337" t="s">
        <v>80</v>
      </c>
      <c r="AM11" s="337" t="s">
        <v>80</v>
      </c>
      <c r="AN11" s="313"/>
      <c r="AO11" s="337" t="s">
        <v>80</v>
      </c>
      <c r="AP11" s="320"/>
      <c r="AQ11" s="335" t="s">
        <v>227</v>
      </c>
      <c r="AR11" s="335" t="s">
        <v>227</v>
      </c>
      <c r="AS11" s="335" t="s">
        <v>227</v>
      </c>
      <c r="AT11" s="313"/>
      <c r="AU11" s="313"/>
      <c r="AV11" s="313"/>
      <c r="AW11" s="337" t="s">
        <v>80</v>
      </c>
      <c r="AX11" s="337" t="s">
        <v>80</v>
      </c>
      <c r="AY11" s="337"/>
      <c r="AZ11" s="337"/>
      <c r="BA11" s="337"/>
      <c r="BB11" s="337" t="s">
        <v>80</v>
      </c>
      <c r="BC11" s="337" t="s">
        <v>80</v>
      </c>
      <c r="BD11" s="337" t="s">
        <v>80</v>
      </c>
      <c r="BE11" s="338" t="s">
        <v>246</v>
      </c>
    </row>
    <row r="12" spans="1:57" x14ac:dyDescent="0.2">
      <c r="A12" s="43" t="s">
        <v>247</v>
      </c>
      <c r="B12" s="43" t="s">
        <v>248</v>
      </c>
      <c r="C12" s="43" t="s">
        <v>241</v>
      </c>
      <c r="D12" s="14" t="s">
        <v>91</v>
      </c>
      <c r="E12" s="14">
        <v>2005</v>
      </c>
      <c r="F12" s="14" t="s">
        <v>249</v>
      </c>
      <c r="G12" s="339" t="s">
        <v>250</v>
      </c>
      <c r="H12" s="14"/>
      <c r="I12" s="337" t="s">
        <v>80</v>
      </c>
      <c r="J12" s="337" t="s">
        <v>80</v>
      </c>
      <c r="K12" s="337" t="s">
        <v>80</v>
      </c>
      <c r="L12" s="337" t="s">
        <v>80</v>
      </c>
      <c r="M12" s="337" t="s">
        <v>80</v>
      </c>
      <c r="N12" s="439"/>
      <c r="O12" s="439"/>
      <c r="P12" s="337" t="s">
        <v>80</v>
      </c>
      <c r="Q12" s="282"/>
      <c r="R12" s="320"/>
      <c r="S12" s="320"/>
      <c r="T12" s="320"/>
      <c r="U12" s="320"/>
      <c r="V12" s="320"/>
      <c r="W12" s="320"/>
      <c r="X12" s="320"/>
      <c r="Y12" s="337" t="s">
        <v>80</v>
      </c>
      <c r="Z12" s="320"/>
      <c r="AA12" s="320"/>
      <c r="AB12" s="320"/>
      <c r="AC12" s="97"/>
      <c r="AD12" s="320"/>
      <c r="AE12" s="320"/>
      <c r="AF12" s="320"/>
      <c r="AG12" s="320"/>
      <c r="AH12" s="337" t="s">
        <v>80</v>
      </c>
      <c r="AI12" s="320"/>
      <c r="AJ12" s="320"/>
      <c r="AK12" s="313"/>
      <c r="AL12" s="313"/>
      <c r="AM12" s="320"/>
      <c r="AN12" s="313"/>
      <c r="AO12" s="313"/>
      <c r="AP12" s="313"/>
      <c r="AQ12" s="313"/>
      <c r="AR12" s="313"/>
      <c r="AS12" s="313"/>
      <c r="AT12" s="313"/>
      <c r="AU12" s="313"/>
      <c r="AV12" s="313"/>
      <c r="AW12" s="337" t="s">
        <v>80</v>
      </c>
      <c r="AX12" s="337" t="s">
        <v>80</v>
      </c>
      <c r="AY12" s="337"/>
      <c r="AZ12" s="337"/>
      <c r="BA12" s="337"/>
      <c r="BB12" s="337" t="s">
        <v>80</v>
      </c>
      <c r="BC12" s="337" t="s">
        <v>80</v>
      </c>
      <c r="BD12" s="337" t="s">
        <v>80</v>
      </c>
    </row>
    <row r="13" spans="1:57" x14ac:dyDescent="0.2">
      <c r="A13" s="43" t="s">
        <v>247</v>
      </c>
      <c r="B13" s="43" t="s">
        <v>248</v>
      </c>
      <c r="C13" s="43" t="s">
        <v>241</v>
      </c>
      <c r="D13" s="14" t="s">
        <v>91</v>
      </c>
      <c r="E13" s="14">
        <v>2005</v>
      </c>
      <c r="F13" s="14" t="s">
        <v>251</v>
      </c>
      <c r="G13" s="339" t="s">
        <v>179</v>
      </c>
      <c r="H13" s="14"/>
      <c r="I13" s="337" t="s">
        <v>80</v>
      </c>
      <c r="J13" s="320"/>
      <c r="K13" s="320"/>
      <c r="L13" s="320"/>
      <c r="M13" s="320"/>
      <c r="N13" s="471"/>
      <c r="O13" s="471"/>
      <c r="P13" s="320"/>
      <c r="Q13" s="97"/>
      <c r="R13" s="320"/>
      <c r="S13" s="320"/>
      <c r="T13" s="320"/>
      <c r="U13" s="320"/>
      <c r="V13" s="320"/>
      <c r="W13" s="320"/>
      <c r="X13" s="320"/>
      <c r="Y13" s="337" t="s">
        <v>80</v>
      </c>
      <c r="Z13" s="320"/>
      <c r="AA13" s="320"/>
      <c r="AB13" s="320"/>
      <c r="AC13" s="97"/>
      <c r="AD13" s="320"/>
      <c r="AE13" s="320"/>
      <c r="AF13" s="320"/>
      <c r="AG13" s="320"/>
      <c r="AH13" s="337" t="s">
        <v>80</v>
      </c>
      <c r="AI13" s="320"/>
      <c r="AJ13" s="320"/>
      <c r="AK13" s="313"/>
      <c r="AL13" s="313"/>
      <c r="AM13" s="320"/>
      <c r="AN13" s="313"/>
      <c r="AO13" s="313"/>
      <c r="AP13" s="313"/>
      <c r="AQ13" s="313"/>
      <c r="AR13" s="313"/>
      <c r="AS13" s="313"/>
      <c r="AT13" s="313"/>
      <c r="AU13" s="313"/>
      <c r="AV13" s="313"/>
      <c r="AW13" s="337" t="s">
        <v>80</v>
      </c>
      <c r="AX13" s="337" t="s">
        <v>80</v>
      </c>
      <c r="AY13" s="337"/>
      <c r="AZ13" s="337"/>
      <c r="BA13" s="337"/>
      <c r="BB13" s="320"/>
      <c r="BC13" s="320"/>
      <c r="BD13" s="320"/>
    </row>
    <row r="14" spans="1:57" ht="38.25" x14ac:dyDescent="0.2">
      <c r="A14" s="43" t="s">
        <v>252</v>
      </c>
      <c r="B14" s="43" t="s">
        <v>253</v>
      </c>
      <c r="C14" s="43" t="s">
        <v>254</v>
      </c>
      <c r="D14" s="14" t="s">
        <v>91</v>
      </c>
      <c r="E14" s="14">
        <v>2005</v>
      </c>
      <c r="F14" s="43" t="s">
        <v>255</v>
      </c>
      <c r="G14" s="43" t="s">
        <v>256</v>
      </c>
      <c r="H14" s="14"/>
      <c r="I14" s="320"/>
      <c r="J14" s="231" t="s">
        <v>80</v>
      </c>
      <c r="K14" s="231" t="s">
        <v>80</v>
      </c>
      <c r="L14" s="231" t="s">
        <v>80</v>
      </c>
      <c r="M14" s="231" t="s">
        <v>80</v>
      </c>
      <c r="N14" s="439"/>
      <c r="O14" s="439"/>
      <c r="P14" s="231" t="s">
        <v>80</v>
      </c>
      <c r="Q14" s="282"/>
      <c r="R14" s="320"/>
      <c r="S14" s="320"/>
      <c r="T14" s="320"/>
      <c r="U14" s="320"/>
      <c r="V14" s="231" t="s">
        <v>80</v>
      </c>
      <c r="W14" s="231" t="s">
        <v>80</v>
      </c>
      <c r="X14" s="320"/>
      <c r="Y14" s="320"/>
      <c r="Z14" s="320"/>
      <c r="AA14" s="320"/>
      <c r="AB14" s="231" t="s">
        <v>80</v>
      </c>
      <c r="AC14" s="282"/>
      <c r="AD14" s="313"/>
      <c r="AE14" s="313"/>
      <c r="AF14" s="313"/>
      <c r="AG14" s="313"/>
      <c r="AH14" s="231" t="s">
        <v>80</v>
      </c>
      <c r="AI14" s="320"/>
      <c r="AJ14" s="320"/>
      <c r="AK14" s="231" t="s">
        <v>80</v>
      </c>
      <c r="AL14" s="320"/>
      <c r="AM14" s="231" t="s">
        <v>80</v>
      </c>
      <c r="AN14" s="320"/>
      <c r="AO14" s="320"/>
      <c r="AP14" s="320"/>
      <c r="AQ14" s="320"/>
      <c r="AR14" s="320"/>
      <c r="AS14" s="320"/>
      <c r="AT14" s="320"/>
      <c r="AU14" s="320"/>
      <c r="AV14" s="320"/>
      <c r="AW14" s="231" t="s">
        <v>80</v>
      </c>
      <c r="AX14" s="231" t="s">
        <v>80</v>
      </c>
      <c r="AY14" s="231"/>
      <c r="AZ14" s="231"/>
      <c r="BA14" s="231"/>
      <c r="BB14" s="231" t="s">
        <v>80</v>
      </c>
      <c r="BC14" s="231" t="s">
        <v>80</v>
      </c>
      <c r="BD14" s="231" t="s">
        <v>80</v>
      </c>
      <c r="BE14" t="s">
        <v>257</v>
      </c>
    </row>
    <row r="15" spans="1:57" x14ac:dyDescent="0.2">
      <c r="A15" s="109" t="s">
        <v>258</v>
      </c>
      <c r="B15" s="43" t="s">
        <v>210</v>
      </c>
      <c r="C15" s="43" t="s">
        <v>224</v>
      </c>
      <c r="D15" s="43" t="s">
        <v>91</v>
      </c>
      <c r="E15" s="43">
        <v>2006</v>
      </c>
      <c r="F15" s="43" t="s">
        <v>259</v>
      </c>
      <c r="G15" s="43" t="s">
        <v>260</v>
      </c>
      <c r="H15" s="14"/>
      <c r="I15" s="337" t="s">
        <v>80</v>
      </c>
      <c r="J15" s="337" t="s">
        <v>80</v>
      </c>
      <c r="K15" s="337" t="s">
        <v>80</v>
      </c>
      <c r="L15" s="337" t="s">
        <v>80</v>
      </c>
      <c r="M15" s="337" t="s">
        <v>80</v>
      </c>
      <c r="N15" s="439"/>
      <c r="O15" s="439"/>
      <c r="P15" s="337" t="s">
        <v>80</v>
      </c>
      <c r="Q15" s="282"/>
      <c r="R15" s="320"/>
      <c r="S15" s="337" t="s">
        <v>80</v>
      </c>
      <c r="T15" s="320"/>
      <c r="U15" s="320"/>
      <c r="V15" s="337" t="s">
        <v>80</v>
      </c>
      <c r="W15" s="337" t="s">
        <v>80</v>
      </c>
      <c r="X15" s="337" t="s">
        <v>80</v>
      </c>
      <c r="Y15" s="337" t="s">
        <v>80</v>
      </c>
      <c r="Z15" s="337" t="s">
        <v>80</v>
      </c>
      <c r="AA15" s="337" t="s">
        <v>80</v>
      </c>
      <c r="AB15" s="320" t="s">
        <v>261</v>
      </c>
      <c r="AC15" s="97"/>
      <c r="AD15" s="320"/>
      <c r="AE15" s="320"/>
      <c r="AF15" s="320"/>
      <c r="AG15" s="320"/>
      <c r="AH15" s="337" t="s">
        <v>80</v>
      </c>
      <c r="AI15" s="320"/>
      <c r="AJ15" s="320"/>
      <c r="AK15" s="337" t="s">
        <v>80</v>
      </c>
      <c r="AL15" s="337" t="s">
        <v>80</v>
      </c>
      <c r="AM15" s="320"/>
      <c r="AN15" s="320"/>
      <c r="AO15" s="337" t="s">
        <v>80</v>
      </c>
      <c r="AP15" s="320"/>
      <c r="AQ15" s="313"/>
      <c r="AR15" s="313"/>
      <c r="AS15" s="313"/>
      <c r="AT15" s="313"/>
      <c r="AU15" s="313"/>
      <c r="AV15" s="313"/>
      <c r="AW15" s="337" t="s">
        <v>80</v>
      </c>
      <c r="AX15" s="337" t="s">
        <v>80</v>
      </c>
      <c r="AY15" s="337"/>
      <c r="AZ15" s="337"/>
      <c r="BA15" s="337"/>
      <c r="BB15" s="337" t="s">
        <v>80</v>
      </c>
      <c r="BC15" s="337" t="s">
        <v>80</v>
      </c>
      <c r="BD15" s="337" t="s">
        <v>80</v>
      </c>
    </row>
    <row r="16" spans="1:57" ht="25.5" x14ac:dyDescent="0.2">
      <c r="A16" s="43" t="s">
        <v>258</v>
      </c>
      <c r="B16" s="43" t="s">
        <v>210</v>
      </c>
      <c r="C16" s="43" t="s">
        <v>224</v>
      </c>
      <c r="D16" s="43" t="s">
        <v>91</v>
      </c>
      <c r="E16" s="43">
        <v>2006</v>
      </c>
      <c r="F16" s="43" t="s">
        <v>262</v>
      </c>
      <c r="G16" s="43" t="s">
        <v>263</v>
      </c>
      <c r="H16" s="331" t="s">
        <v>80</v>
      </c>
      <c r="I16" s="331" t="s">
        <v>80</v>
      </c>
      <c r="J16" s="331" t="s">
        <v>80</v>
      </c>
      <c r="K16" s="331" t="s">
        <v>80</v>
      </c>
      <c r="L16" s="331" t="s">
        <v>80</v>
      </c>
      <c r="M16" s="331" t="s">
        <v>80</v>
      </c>
      <c r="N16" s="470"/>
      <c r="O16" s="470"/>
      <c r="P16" s="231" t="s">
        <v>80</v>
      </c>
      <c r="Q16" s="318"/>
      <c r="R16" s="331" t="s">
        <v>80</v>
      </c>
      <c r="S16" s="231" t="s">
        <v>80</v>
      </c>
      <c r="T16" s="231" t="s">
        <v>80</v>
      </c>
      <c r="U16" s="231" t="s">
        <v>80</v>
      </c>
      <c r="V16" s="231" t="s">
        <v>80</v>
      </c>
      <c r="W16" s="231" t="s">
        <v>80</v>
      </c>
      <c r="X16" s="231" t="s">
        <v>80</v>
      </c>
      <c r="Y16" s="231" t="s">
        <v>80</v>
      </c>
      <c r="Z16" s="231" t="s">
        <v>80</v>
      </c>
      <c r="AA16" s="231" t="s">
        <v>80</v>
      </c>
      <c r="AB16" s="320" t="s">
        <v>261</v>
      </c>
      <c r="AC16" s="97"/>
      <c r="AD16" s="320"/>
      <c r="AE16" s="320"/>
      <c r="AF16" s="320"/>
      <c r="AG16" s="320"/>
      <c r="AH16" s="337" t="s">
        <v>80</v>
      </c>
      <c r="AI16" s="337" t="s">
        <v>80</v>
      </c>
      <c r="AJ16" s="320"/>
      <c r="AK16" s="337" t="s">
        <v>80</v>
      </c>
      <c r="AL16" s="337" t="s">
        <v>80</v>
      </c>
      <c r="AM16" s="320"/>
      <c r="AN16" s="320"/>
      <c r="AO16" s="337" t="s">
        <v>80</v>
      </c>
      <c r="AP16" s="320"/>
      <c r="AQ16" s="313"/>
      <c r="AR16" s="313"/>
      <c r="AS16" s="313"/>
      <c r="AT16" s="313"/>
      <c r="AU16" s="313"/>
      <c r="AV16" s="313"/>
      <c r="AW16" s="337" t="s">
        <v>80</v>
      </c>
      <c r="AX16" s="337" t="s">
        <v>80</v>
      </c>
      <c r="AY16" s="337"/>
      <c r="AZ16" s="337"/>
      <c r="BA16" s="337"/>
      <c r="BB16" s="337" t="s">
        <v>80</v>
      </c>
      <c r="BC16" s="337" t="s">
        <v>80</v>
      </c>
      <c r="BD16" s="337" t="s">
        <v>80</v>
      </c>
    </row>
    <row r="17" spans="1:61" ht="38.25" x14ac:dyDescent="0.2">
      <c r="A17" s="43" t="s">
        <v>234</v>
      </c>
      <c r="B17" s="43" t="s">
        <v>264</v>
      </c>
      <c r="C17" s="43" t="s">
        <v>265</v>
      </c>
      <c r="D17" s="14" t="s">
        <v>266</v>
      </c>
      <c r="E17" s="14">
        <v>2006</v>
      </c>
      <c r="F17" s="14" t="s">
        <v>267</v>
      </c>
      <c r="G17" s="333" t="s">
        <v>268</v>
      </c>
      <c r="H17" s="14"/>
      <c r="I17" s="337" t="s">
        <v>80</v>
      </c>
      <c r="J17" s="313"/>
      <c r="K17" s="313"/>
      <c r="L17" s="313"/>
      <c r="M17" s="313"/>
      <c r="N17" s="471"/>
      <c r="O17" s="471"/>
      <c r="P17" s="337" t="s">
        <v>80</v>
      </c>
      <c r="Q17" s="282"/>
      <c r="R17" s="320"/>
      <c r="S17" s="337" t="s">
        <v>80</v>
      </c>
      <c r="T17" s="320"/>
      <c r="U17" s="320"/>
      <c r="V17" s="337" t="s">
        <v>80</v>
      </c>
      <c r="W17" s="320"/>
      <c r="X17" s="337" t="s">
        <v>80</v>
      </c>
      <c r="Y17" s="313"/>
      <c r="Z17" s="313"/>
      <c r="AA17" s="313"/>
      <c r="AB17" s="337" t="s">
        <v>80</v>
      </c>
      <c r="AC17" s="282"/>
      <c r="AD17" s="320"/>
      <c r="AE17" s="320"/>
      <c r="AF17" s="320"/>
      <c r="AG17" s="320"/>
      <c r="AH17" s="337" t="s">
        <v>80</v>
      </c>
      <c r="AI17" s="320"/>
      <c r="AJ17" s="320"/>
      <c r="AK17" s="337" t="s">
        <v>80</v>
      </c>
      <c r="AL17" s="337" t="s">
        <v>80</v>
      </c>
      <c r="AM17" s="337" t="s">
        <v>80</v>
      </c>
      <c r="AN17" s="313"/>
      <c r="AO17" s="320"/>
      <c r="AP17" s="320"/>
      <c r="AQ17" s="313"/>
      <c r="AR17" s="313"/>
      <c r="AS17" s="313"/>
      <c r="AT17" s="313"/>
      <c r="AU17" s="313"/>
      <c r="AV17" s="313"/>
      <c r="AW17" s="320"/>
      <c r="AX17" s="320"/>
      <c r="AY17" s="320"/>
      <c r="AZ17" s="320"/>
      <c r="BA17" s="320"/>
      <c r="BB17" s="320"/>
      <c r="BC17" s="320"/>
      <c r="BD17" s="320"/>
    </row>
    <row r="18" spans="1:61" ht="25.5" x14ac:dyDescent="0.2">
      <c r="A18" s="43" t="s">
        <v>234</v>
      </c>
      <c r="B18" s="43" t="s">
        <v>240</v>
      </c>
      <c r="C18" s="43" t="s">
        <v>241</v>
      </c>
      <c r="D18" s="14" t="s">
        <v>91</v>
      </c>
      <c r="E18" s="14">
        <v>2006</v>
      </c>
      <c r="F18" s="14" t="s">
        <v>269</v>
      </c>
      <c r="G18" s="333" t="s">
        <v>268</v>
      </c>
      <c r="H18" s="14"/>
      <c r="I18" s="337" t="s">
        <v>80</v>
      </c>
      <c r="J18" s="337" t="s">
        <v>80</v>
      </c>
      <c r="K18" s="337" t="s">
        <v>80</v>
      </c>
      <c r="L18" s="337" t="s">
        <v>80</v>
      </c>
      <c r="M18" s="337" t="s">
        <v>80</v>
      </c>
      <c r="N18" s="439"/>
      <c r="O18" s="439"/>
      <c r="P18" s="337" t="s">
        <v>80</v>
      </c>
      <c r="Q18" s="282"/>
      <c r="R18" s="320"/>
      <c r="S18" s="337" t="s">
        <v>80</v>
      </c>
      <c r="T18" s="320"/>
      <c r="U18" s="320"/>
      <c r="V18" s="337" t="s">
        <v>80</v>
      </c>
      <c r="W18" s="337" t="s">
        <v>80</v>
      </c>
      <c r="X18" s="337" t="s">
        <v>80</v>
      </c>
      <c r="Y18" s="337" t="s">
        <v>80</v>
      </c>
      <c r="Z18" s="337" t="s">
        <v>80</v>
      </c>
      <c r="AA18" s="337" t="s">
        <v>80</v>
      </c>
      <c r="AB18" s="337" t="s">
        <v>80</v>
      </c>
      <c r="AC18" s="282"/>
      <c r="AD18" s="337" t="s">
        <v>80</v>
      </c>
      <c r="AE18" s="320"/>
      <c r="AF18" s="320"/>
      <c r="AG18" s="320"/>
      <c r="AH18" s="337" t="s">
        <v>80</v>
      </c>
      <c r="AI18" s="320"/>
      <c r="AJ18" s="320"/>
      <c r="AK18" s="337" t="s">
        <v>80</v>
      </c>
      <c r="AL18" s="337" t="s">
        <v>80</v>
      </c>
      <c r="AM18" s="337" t="s">
        <v>80</v>
      </c>
      <c r="AN18" s="313"/>
      <c r="AO18" s="337" t="s">
        <v>80</v>
      </c>
      <c r="AP18" s="320"/>
      <c r="AQ18" s="313"/>
      <c r="AR18" s="313"/>
      <c r="AS18" s="313"/>
      <c r="AT18" s="313"/>
      <c r="AU18" s="313"/>
      <c r="AV18" s="313"/>
      <c r="AW18" s="337" t="s">
        <v>80</v>
      </c>
      <c r="AX18" s="337" t="s">
        <v>80</v>
      </c>
      <c r="AY18" s="337"/>
      <c r="AZ18" s="337"/>
      <c r="BA18" s="337"/>
      <c r="BB18" s="337" t="s">
        <v>80</v>
      </c>
      <c r="BC18" s="313"/>
      <c r="BD18" s="337" t="s">
        <v>80</v>
      </c>
      <c r="BE18" s="291" t="s">
        <v>270</v>
      </c>
    </row>
    <row r="19" spans="1:61" x14ac:dyDescent="0.2">
      <c r="A19" s="43" t="s">
        <v>247</v>
      </c>
      <c r="B19" s="43" t="s">
        <v>248</v>
      </c>
      <c r="C19" s="43" t="s">
        <v>241</v>
      </c>
      <c r="D19" s="14" t="s">
        <v>91</v>
      </c>
      <c r="E19" s="14">
        <v>2006</v>
      </c>
      <c r="F19" s="14" t="s">
        <v>271</v>
      </c>
      <c r="G19" s="339" t="s">
        <v>250</v>
      </c>
      <c r="H19" s="14"/>
      <c r="I19" s="337" t="s">
        <v>80</v>
      </c>
      <c r="J19" s="337" t="s">
        <v>80</v>
      </c>
      <c r="K19" s="337" t="s">
        <v>80</v>
      </c>
      <c r="L19" s="337" t="s">
        <v>80</v>
      </c>
      <c r="M19" s="337" t="s">
        <v>80</v>
      </c>
      <c r="N19" s="439"/>
      <c r="O19" s="439"/>
      <c r="P19" s="233"/>
      <c r="Q19" s="282"/>
      <c r="R19" s="233"/>
      <c r="S19" s="233"/>
      <c r="T19" s="320"/>
      <c r="U19" s="320"/>
      <c r="V19" s="337" t="s">
        <v>80</v>
      </c>
      <c r="W19" s="337" t="s">
        <v>80</v>
      </c>
      <c r="X19" s="320"/>
      <c r="Y19" s="337" t="s">
        <v>80</v>
      </c>
      <c r="Z19" s="320"/>
      <c r="AA19" s="320"/>
      <c r="AB19" s="320"/>
      <c r="AC19" s="97"/>
      <c r="AD19" s="320"/>
      <c r="AE19" s="320"/>
      <c r="AF19" s="320"/>
      <c r="AG19" s="320"/>
      <c r="AH19" s="337" t="s">
        <v>80</v>
      </c>
      <c r="AI19" s="320"/>
      <c r="AJ19" s="320"/>
      <c r="AK19" s="337" t="s">
        <v>80</v>
      </c>
      <c r="AL19" s="320"/>
      <c r="AM19" s="320"/>
      <c r="AN19" s="313"/>
      <c r="AO19" s="337" t="s">
        <v>80</v>
      </c>
      <c r="AP19" s="320"/>
      <c r="AQ19" s="313"/>
      <c r="AR19" s="313"/>
      <c r="AS19" s="313"/>
      <c r="AT19" s="313"/>
      <c r="AU19" s="313"/>
      <c r="AV19" s="313"/>
      <c r="AW19" s="337" t="s">
        <v>80</v>
      </c>
      <c r="AX19" s="337" t="s">
        <v>80</v>
      </c>
      <c r="AY19" s="337"/>
      <c r="AZ19" s="337"/>
      <c r="BA19" s="337"/>
      <c r="BB19" s="337" t="s">
        <v>80</v>
      </c>
      <c r="BC19" s="337" t="s">
        <v>80</v>
      </c>
      <c r="BD19" s="337" t="s">
        <v>80</v>
      </c>
      <c r="BE19" s="291" t="s">
        <v>272</v>
      </c>
    </row>
    <row r="20" spans="1:61" x14ac:dyDescent="0.2">
      <c r="A20" s="43" t="s">
        <v>247</v>
      </c>
      <c r="B20" s="43" t="s">
        <v>248</v>
      </c>
      <c r="C20" s="43" t="s">
        <v>241</v>
      </c>
      <c r="D20" s="14" t="s">
        <v>91</v>
      </c>
      <c r="E20" s="14">
        <v>2006</v>
      </c>
      <c r="F20" s="14" t="s">
        <v>273</v>
      </c>
      <c r="G20" s="339" t="s">
        <v>181</v>
      </c>
      <c r="H20" s="14"/>
      <c r="I20" s="337" t="s">
        <v>80</v>
      </c>
      <c r="J20" s="337" t="s">
        <v>80</v>
      </c>
      <c r="K20" s="337" t="s">
        <v>80</v>
      </c>
      <c r="L20" s="337" t="s">
        <v>80</v>
      </c>
      <c r="M20" s="337" t="s">
        <v>80</v>
      </c>
      <c r="N20" s="439"/>
      <c r="O20" s="439"/>
      <c r="P20" s="233"/>
      <c r="Q20" s="282"/>
      <c r="R20" s="233"/>
      <c r="S20" s="233"/>
      <c r="T20" s="320"/>
      <c r="U20" s="320"/>
      <c r="V20" s="337" t="s">
        <v>80</v>
      </c>
      <c r="W20" s="337" t="s">
        <v>80</v>
      </c>
      <c r="X20" s="320"/>
      <c r="Y20" s="337" t="s">
        <v>80</v>
      </c>
      <c r="Z20" s="320"/>
      <c r="AA20" s="320"/>
      <c r="AB20" s="320"/>
      <c r="AC20" s="97"/>
      <c r="AD20" s="320"/>
      <c r="AE20" s="320"/>
      <c r="AF20" s="320"/>
      <c r="AG20" s="320"/>
      <c r="AH20" s="337" t="s">
        <v>80</v>
      </c>
      <c r="AI20" s="320"/>
      <c r="AJ20" s="320"/>
      <c r="AK20" s="233"/>
      <c r="AL20" s="320"/>
      <c r="AM20" s="320"/>
      <c r="AN20" s="313"/>
      <c r="AO20" s="337" t="s">
        <v>80</v>
      </c>
      <c r="AP20" s="320"/>
      <c r="AQ20" s="313"/>
      <c r="AR20" s="313"/>
      <c r="AS20" s="313"/>
      <c r="AT20" s="313"/>
      <c r="AU20" s="313"/>
      <c r="AV20" s="313"/>
      <c r="AW20" s="337" t="s">
        <v>80</v>
      </c>
      <c r="AX20" s="337" t="s">
        <v>80</v>
      </c>
      <c r="AY20" s="337"/>
      <c r="AZ20" s="337"/>
      <c r="BA20" s="337"/>
      <c r="BB20" s="337" t="s">
        <v>80</v>
      </c>
      <c r="BC20" s="337" t="s">
        <v>80</v>
      </c>
      <c r="BD20" s="337" t="s">
        <v>80</v>
      </c>
    </row>
    <row r="21" spans="1:61" x14ac:dyDescent="0.2">
      <c r="A21" s="452" t="s">
        <v>274</v>
      </c>
      <c r="B21" s="441"/>
      <c r="C21" s="441"/>
      <c r="D21" s="441"/>
      <c r="E21" s="441"/>
      <c r="F21" s="441"/>
      <c r="G21" s="39" t="s">
        <v>275</v>
      </c>
      <c r="I21" s="81"/>
      <c r="J21" s="81"/>
      <c r="K21" s="81"/>
      <c r="L21" s="81"/>
      <c r="M21" s="81"/>
      <c r="N21" s="471"/>
      <c r="O21" s="471"/>
      <c r="P21" s="81"/>
      <c r="Q21" s="97"/>
      <c r="R21" s="81"/>
      <c r="S21" s="81"/>
      <c r="T21" s="81"/>
      <c r="U21" s="81"/>
      <c r="V21" s="81"/>
      <c r="W21" s="81"/>
      <c r="X21" s="81"/>
      <c r="Y21" s="81"/>
      <c r="Z21" s="81"/>
      <c r="AA21" s="81"/>
      <c r="AB21" s="81"/>
      <c r="AC21" s="97"/>
      <c r="AD21" s="81"/>
      <c r="AE21" s="81"/>
      <c r="AF21" s="81"/>
      <c r="AG21" s="81"/>
      <c r="AH21" s="81"/>
      <c r="AI21" s="81"/>
      <c r="AJ21" s="81"/>
      <c r="AK21" s="81"/>
      <c r="AL21" s="81"/>
      <c r="AM21" s="81"/>
      <c r="AN21" s="81"/>
      <c r="AO21" s="81"/>
      <c r="AP21" s="81"/>
      <c r="AQ21" s="81"/>
      <c r="AR21" s="81"/>
      <c r="AS21" s="81"/>
      <c r="AT21" s="81"/>
      <c r="AU21" s="81"/>
      <c r="AV21" s="81"/>
      <c r="AW21" s="81"/>
      <c r="AX21" s="81"/>
      <c r="AY21" s="81"/>
      <c r="AZ21" s="81"/>
      <c r="BA21" s="81"/>
      <c r="BB21" s="81"/>
      <c r="BC21" s="81"/>
      <c r="BD21" s="81"/>
    </row>
    <row r="22" spans="1:61" x14ac:dyDescent="0.2">
      <c r="A22" s="452" t="s">
        <v>276</v>
      </c>
      <c r="B22" s="441"/>
      <c r="C22" s="441"/>
      <c r="D22" s="441"/>
      <c r="E22" s="441">
        <v>2006</v>
      </c>
      <c r="F22" s="441"/>
      <c r="G22" s="39" t="s">
        <v>215</v>
      </c>
      <c r="I22" s="81"/>
      <c r="J22" s="81"/>
      <c r="K22" s="81"/>
      <c r="L22" s="81"/>
      <c r="M22" s="81"/>
      <c r="N22" s="471"/>
      <c r="O22" s="471"/>
      <c r="P22" s="81"/>
      <c r="Q22" s="97"/>
      <c r="R22" s="81"/>
      <c r="S22" s="81"/>
      <c r="T22" s="81"/>
      <c r="U22" s="81"/>
      <c r="V22" s="81"/>
      <c r="W22" s="81"/>
      <c r="X22" s="81"/>
      <c r="Y22" s="81"/>
      <c r="Z22" s="81"/>
      <c r="AA22" s="81"/>
      <c r="AB22" s="81"/>
      <c r="AC22" s="97"/>
      <c r="AD22" s="81"/>
      <c r="AE22" s="81"/>
      <c r="AF22" s="81"/>
      <c r="AG22" s="81"/>
      <c r="AH22" s="81"/>
      <c r="AI22" s="81"/>
      <c r="AJ22" s="81"/>
      <c r="AK22" s="81"/>
      <c r="AL22" s="81"/>
      <c r="AM22" s="81"/>
      <c r="AN22" s="81"/>
      <c r="AO22" s="81"/>
      <c r="AP22" s="81"/>
      <c r="AQ22" s="81"/>
      <c r="AR22" s="81"/>
      <c r="AS22" s="81"/>
      <c r="AT22" s="81"/>
      <c r="AU22" s="81"/>
      <c r="AV22" s="81"/>
      <c r="AW22" s="81"/>
      <c r="AX22" s="81"/>
      <c r="AY22" s="81"/>
      <c r="AZ22" s="81"/>
      <c r="BA22" s="81"/>
      <c r="BB22" s="81"/>
      <c r="BC22" s="81"/>
      <c r="BD22" s="81"/>
    </row>
    <row r="23" spans="1:61" x14ac:dyDescent="0.2">
      <c r="A23" s="452" t="s">
        <v>277</v>
      </c>
      <c r="B23" s="453" t="s">
        <v>278</v>
      </c>
      <c r="C23" s="441"/>
      <c r="D23" s="441" t="s">
        <v>91</v>
      </c>
      <c r="E23" s="441">
        <v>2006</v>
      </c>
      <c r="F23" s="441" t="s">
        <v>277</v>
      </c>
      <c r="I23" s="81"/>
      <c r="J23" s="81"/>
      <c r="K23" s="81"/>
      <c r="L23" s="81"/>
      <c r="M23" s="81"/>
      <c r="N23" s="471"/>
      <c r="O23" s="471"/>
      <c r="P23" s="81"/>
      <c r="Q23" s="97"/>
      <c r="R23" s="81"/>
      <c r="S23" s="81"/>
      <c r="T23" s="81"/>
      <c r="U23" s="81"/>
      <c r="V23" s="81"/>
      <c r="W23" s="81"/>
      <c r="X23" s="81"/>
      <c r="Y23" s="81"/>
      <c r="Z23" s="81"/>
      <c r="AA23" s="81"/>
      <c r="AB23" s="81"/>
      <c r="AC23" s="97"/>
      <c r="AD23" s="81"/>
      <c r="AE23" s="81"/>
      <c r="AF23" s="81"/>
      <c r="AG23" s="81"/>
      <c r="AH23" s="81"/>
      <c r="AI23" s="81"/>
      <c r="AJ23" s="81"/>
      <c r="AK23" s="81"/>
      <c r="AL23" s="81"/>
      <c r="AM23" s="81"/>
      <c r="AN23" s="81"/>
      <c r="AO23" s="81"/>
      <c r="AP23" s="81"/>
      <c r="AQ23" s="81"/>
      <c r="AR23" s="81"/>
      <c r="AS23" s="81"/>
      <c r="AT23" s="81"/>
      <c r="AU23" s="81"/>
      <c r="AV23" s="81"/>
      <c r="AW23" s="81"/>
      <c r="AX23" s="81"/>
      <c r="AY23" s="81"/>
      <c r="AZ23" s="81"/>
      <c r="BA23" s="81"/>
      <c r="BB23" s="81"/>
      <c r="BC23" s="81"/>
      <c r="BD23" s="81"/>
    </row>
    <row r="24" spans="1:61" ht="38.25" x14ac:dyDescent="0.2">
      <c r="A24" s="43" t="s">
        <v>279</v>
      </c>
      <c r="B24" s="43" t="s">
        <v>280</v>
      </c>
      <c r="C24" s="43" t="s">
        <v>281</v>
      </c>
      <c r="D24" s="14" t="s">
        <v>91</v>
      </c>
      <c r="E24" s="14">
        <v>2007</v>
      </c>
      <c r="F24" s="43" t="s">
        <v>92</v>
      </c>
      <c r="G24" s="43" t="s">
        <v>107</v>
      </c>
      <c r="H24" s="14"/>
      <c r="I24" s="337" t="s">
        <v>80</v>
      </c>
      <c r="J24" s="337" t="s">
        <v>80</v>
      </c>
      <c r="K24" s="337" t="s">
        <v>80</v>
      </c>
      <c r="L24" s="337" t="s">
        <v>80</v>
      </c>
      <c r="M24" s="337" t="s">
        <v>80</v>
      </c>
      <c r="N24" s="439"/>
      <c r="O24" s="439"/>
      <c r="P24" s="337" t="s">
        <v>80</v>
      </c>
      <c r="Q24" s="282"/>
      <c r="R24" s="337" t="s">
        <v>80</v>
      </c>
      <c r="S24" s="337" t="s">
        <v>80</v>
      </c>
      <c r="T24" s="320"/>
      <c r="U24" s="337" t="s">
        <v>80</v>
      </c>
      <c r="V24" s="337" t="s">
        <v>80</v>
      </c>
      <c r="W24" s="337" t="s">
        <v>80</v>
      </c>
      <c r="X24" s="337" t="s">
        <v>80</v>
      </c>
      <c r="Y24" s="337" t="s">
        <v>80</v>
      </c>
      <c r="Z24" s="337" t="s">
        <v>80</v>
      </c>
      <c r="AA24" s="337" t="s">
        <v>80</v>
      </c>
      <c r="AB24" s="337" t="s">
        <v>80</v>
      </c>
      <c r="AC24" s="282"/>
      <c r="AD24" s="337" t="s">
        <v>80</v>
      </c>
      <c r="AE24" s="337" t="s">
        <v>80</v>
      </c>
      <c r="AF24" s="320"/>
      <c r="AG24" s="320"/>
      <c r="AH24" s="337" t="s">
        <v>80</v>
      </c>
      <c r="AI24" s="320"/>
      <c r="AJ24" s="337" t="s">
        <v>80</v>
      </c>
      <c r="AK24" s="313"/>
      <c r="AL24" s="313"/>
      <c r="AM24" s="313"/>
      <c r="AN24" s="340" t="s">
        <v>80</v>
      </c>
      <c r="AO24" s="340" t="s">
        <v>80</v>
      </c>
      <c r="AP24" s="340" t="s">
        <v>80</v>
      </c>
      <c r="AQ24" s="337" t="s">
        <v>80</v>
      </c>
      <c r="AR24" s="337" t="s">
        <v>80</v>
      </c>
      <c r="AS24" s="337" t="s">
        <v>80</v>
      </c>
      <c r="AT24" s="313"/>
      <c r="AU24" s="313"/>
      <c r="AV24" s="313"/>
      <c r="AW24" s="337" t="s">
        <v>80</v>
      </c>
      <c r="AX24" s="337" t="s">
        <v>80</v>
      </c>
      <c r="AY24" s="337"/>
      <c r="AZ24" s="337"/>
      <c r="BA24" s="337"/>
      <c r="BB24" s="337" t="s">
        <v>80</v>
      </c>
      <c r="BC24" s="337" t="s">
        <v>80</v>
      </c>
      <c r="BD24" s="337" t="s">
        <v>80</v>
      </c>
    </row>
    <row r="25" spans="1:61" x14ac:dyDescent="0.2">
      <c r="A25" s="43" t="s">
        <v>282</v>
      </c>
      <c r="B25" s="43" t="s">
        <v>283</v>
      </c>
      <c r="C25" s="43" t="s">
        <v>224</v>
      </c>
      <c r="D25" s="14" t="s">
        <v>91</v>
      </c>
      <c r="E25" s="14">
        <v>2007</v>
      </c>
      <c r="F25" s="14" t="s">
        <v>284</v>
      </c>
      <c r="G25" s="43" t="s">
        <v>93</v>
      </c>
      <c r="H25" s="14"/>
      <c r="I25" s="337" t="s">
        <v>80</v>
      </c>
      <c r="J25" s="337" t="s">
        <v>80</v>
      </c>
      <c r="K25" s="337" t="s">
        <v>80</v>
      </c>
      <c r="L25" s="337" t="s">
        <v>80</v>
      </c>
      <c r="M25" s="337" t="s">
        <v>80</v>
      </c>
      <c r="N25" s="439"/>
      <c r="O25" s="439"/>
      <c r="P25" s="337" t="s">
        <v>80</v>
      </c>
      <c r="Q25" s="282"/>
      <c r="R25" s="320"/>
      <c r="S25" s="337" t="s">
        <v>80</v>
      </c>
      <c r="T25" s="320"/>
      <c r="U25" s="320"/>
      <c r="V25" s="337" t="s">
        <v>80</v>
      </c>
      <c r="W25" s="337" t="s">
        <v>80</v>
      </c>
      <c r="X25" s="337" t="s">
        <v>80</v>
      </c>
      <c r="Y25" s="337" t="s">
        <v>80</v>
      </c>
      <c r="Z25" s="337" t="s">
        <v>80</v>
      </c>
      <c r="AA25" s="337" t="s">
        <v>80</v>
      </c>
      <c r="AB25" s="337" t="s">
        <v>80</v>
      </c>
      <c r="AC25" s="282"/>
      <c r="AD25" s="320"/>
      <c r="AE25" s="320"/>
      <c r="AF25" s="320"/>
      <c r="AG25" s="320"/>
      <c r="AH25" s="337" t="s">
        <v>80</v>
      </c>
      <c r="AI25" s="320"/>
      <c r="AJ25" s="337" t="s">
        <v>80</v>
      </c>
      <c r="AK25" s="313"/>
      <c r="AL25" s="313"/>
      <c r="AM25" s="313"/>
      <c r="AN25" s="337" t="s">
        <v>80</v>
      </c>
      <c r="AO25" s="337" t="s">
        <v>80</v>
      </c>
      <c r="AP25" s="337" t="s">
        <v>80</v>
      </c>
      <c r="AQ25" s="337" t="s">
        <v>80</v>
      </c>
      <c r="AR25" s="337" t="s">
        <v>80</v>
      </c>
      <c r="AS25" s="337" t="s">
        <v>80</v>
      </c>
      <c r="AT25" s="337" t="s">
        <v>80</v>
      </c>
      <c r="AU25" s="337" t="s">
        <v>80</v>
      </c>
      <c r="AV25" s="337" t="s">
        <v>80</v>
      </c>
      <c r="AW25" s="337" t="s">
        <v>80</v>
      </c>
      <c r="AX25" s="337" t="s">
        <v>80</v>
      </c>
      <c r="AY25" s="337"/>
      <c r="AZ25" s="337"/>
      <c r="BA25" s="337"/>
      <c r="BB25" s="337" t="s">
        <v>80</v>
      </c>
      <c r="BC25" s="337" t="s">
        <v>80</v>
      </c>
      <c r="BD25" s="337" t="s">
        <v>80</v>
      </c>
    </row>
    <row r="26" spans="1:61" ht="25.5" x14ac:dyDescent="0.2">
      <c r="A26" s="43" t="s">
        <v>285</v>
      </c>
      <c r="B26" s="43" t="s">
        <v>286</v>
      </c>
      <c r="C26" s="43" t="s">
        <v>287</v>
      </c>
      <c r="D26" s="14" t="s">
        <v>91</v>
      </c>
      <c r="E26" s="14">
        <v>2007</v>
      </c>
      <c r="F26" s="14" t="s">
        <v>92</v>
      </c>
      <c r="G26" s="43" t="s">
        <v>288</v>
      </c>
      <c r="H26" s="14"/>
      <c r="I26" s="337" t="s">
        <v>80</v>
      </c>
      <c r="J26" s="337" t="s">
        <v>80</v>
      </c>
      <c r="K26" s="337" t="s">
        <v>80</v>
      </c>
      <c r="L26" s="337" t="s">
        <v>80</v>
      </c>
      <c r="M26" s="337" t="s">
        <v>80</v>
      </c>
      <c r="N26" s="439"/>
      <c r="O26" s="439"/>
      <c r="P26" s="337" t="s">
        <v>80</v>
      </c>
      <c r="Q26" s="282"/>
      <c r="R26" s="320"/>
      <c r="S26" s="337" t="s">
        <v>80</v>
      </c>
      <c r="T26" s="320"/>
      <c r="U26" s="337" t="s">
        <v>80</v>
      </c>
      <c r="V26" s="320"/>
      <c r="W26" s="337" t="s">
        <v>80</v>
      </c>
      <c r="X26" s="337" t="s">
        <v>80</v>
      </c>
      <c r="Y26" s="337" t="s">
        <v>80</v>
      </c>
      <c r="Z26" s="337" t="s">
        <v>80</v>
      </c>
      <c r="AA26" s="337" t="s">
        <v>80</v>
      </c>
      <c r="AB26" s="337" t="s">
        <v>80</v>
      </c>
      <c r="AC26" s="282"/>
      <c r="AD26" s="337" t="s">
        <v>80</v>
      </c>
      <c r="AE26" s="337" t="s">
        <v>80</v>
      </c>
      <c r="AF26" s="337" t="s">
        <v>80</v>
      </c>
      <c r="AG26" s="320"/>
      <c r="AH26" s="337" t="s">
        <v>80</v>
      </c>
      <c r="AI26" s="320"/>
      <c r="AJ26" s="337" t="s">
        <v>80</v>
      </c>
      <c r="AK26" s="313"/>
      <c r="AL26" s="313"/>
      <c r="AM26" s="313"/>
      <c r="AN26" s="313"/>
      <c r="AO26" s="337" t="s">
        <v>80</v>
      </c>
      <c r="AP26" s="320"/>
      <c r="AQ26" s="313"/>
      <c r="AR26" s="313"/>
      <c r="AS26" s="313"/>
      <c r="AT26" s="313"/>
      <c r="AU26" s="313"/>
      <c r="AV26" s="313"/>
      <c r="AW26" s="337" t="s">
        <v>80</v>
      </c>
      <c r="AX26" s="337" t="s">
        <v>80</v>
      </c>
      <c r="AY26" s="337"/>
      <c r="AZ26" s="337"/>
      <c r="BA26" s="337"/>
      <c r="BB26" s="337" t="s">
        <v>80</v>
      </c>
      <c r="BC26" s="337" t="s">
        <v>80</v>
      </c>
      <c r="BD26" s="337" t="s">
        <v>80</v>
      </c>
    </row>
    <row r="27" spans="1:61" x14ac:dyDescent="0.2">
      <c r="A27" s="43" t="s">
        <v>247</v>
      </c>
      <c r="B27" s="43" t="s">
        <v>248</v>
      </c>
      <c r="C27" s="43" t="s">
        <v>241</v>
      </c>
      <c r="D27" s="43" t="s">
        <v>91</v>
      </c>
      <c r="E27" s="14">
        <v>2007</v>
      </c>
      <c r="F27" s="43" t="s">
        <v>92</v>
      </c>
      <c r="G27" s="43" t="s">
        <v>250</v>
      </c>
      <c r="H27" s="14"/>
      <c r="I27" s="337" t="s">
        <v>80</v>
      </c>
      <c r="J27" s="337" t="s">
        <v>80</v>
      </c>
      <c r="K27" s="337" t="s">
        <v>80</v>
      </c>
      <c r="L27" s="337" t="s">
        <v>80</v>
      </c>
      <c r="M27" s="337" t="s">
        <v>80</v>
      </c>
      <c r="N27" s="439"/>
      <c r="O27" s="439"/>
      <c r="P27" s="337" t="s">
        <v>80</v>
      </c>
      <c r="Q27" s="282"/>
      <c r="R27" s="320"/>
      <c r="S27" s="337" t="s">
        <v>80</v>
      </c>
      <c r="T27" s="320"/>
      <c r="U27" s="337" t="s">
        <v>80</v>
      </c>
      <c r="V27" s="320"/>
      <c r="W27" s="337" t="s">
        <v>80</v>
      </c>
      <c r="X27" s="337" t="s">
        <v>80</v>
      </c>
      <c r="Y27" s="337" t="s">
        <v>80</v>
      </c>
      <c r="Z27" s="337" t="s">
        <v>80</v>
      </c>
      <c r="AA27" s="337" t="s">
        <v>80</v>
      </c>
      <c r="AB27" s="337" t="s">
        <v>80</v>
      </c>
      <c r="AC27" s="282"/>
      <c r="AD27" s="337" t="s">
        <v>80</v>
      </c>
      <c r="AE27" s="337" t="s">
        <v>80</v>
      </c>
      <c r="AF27" s="337" t="s">
        <v>80</v>
      </c>
      <c r="AG27" s="320"/>
      <c r="AH27" s="337" t="s">
        <v>80</v>
      </c>
      <c r="AI27" s="320"/>
      <c r="AJ27" s="337" t="s">
        <v>80</v>
      </c>
      <c r="AK27" s="313"/>
      <c r="AL27" s="313"/>
      <c r="AM27" s="313"/>
      <c r="AN27" s="313"/>
      <c r="AO27" s="337" t="s">
        <v>80</v>
      </c>
      <c r="AP27" s="320"/>
      <c r="AQ27" s="313"/>
      <c r="AR27" s="313"/>
      <c r="AS27" s="313"/>
      <c r="AT27" s="313"/>
      <c r="AU27" s="313"/>
      <c r="AV27" s="313"/>
      <c r="AW27" s="337" t="s">
        <v>80</v>
      </c>
      <c r="AX27" s="337" t="s">
        <v>80</v>
      </c>
      <c r="AY27" s="337"/>
      <c r="AZ27" s="337"/>
      <c r="BA27" s="337"/>
      <c r="BB27" s="337" t="s">
        <v>80</v>
      </c>
      <c r="BC27" s="337" t="s">
        <v>80</v>
      </c>
      <c r="BD27" s="337" t="s">
        <v>80</v>
      </c>
    </row>
    <row r="28" spans="1:61" ht="26.25" x14ac:dyDescent="0.25">
      <c r="A28" s="43" t="s">
        <v>289</v>
      </c>
      <c r="B28" s="43" t="s">
        <v>286</v>
      </c>
      <c r="C28" s="109" t="s">
        <v>290</v>
      </c>
      <c r="D28" s="60" t="s">
        <v>291</v>
      </c>
      <c r="E28" s="14">
        <v>2007</v>
      </c>
      <c r="F28" s="14" t="s">
        <v>292</v>
      </c>
      <c r="G28" s="43" t="s">
        <v>175</v>
      </c>
      <c r="H28" s="14"/>
      <c r="I28" s="337" t="s">
        <v>80</v>
      </c>
      <c r="J28" s="337" t="s">
        <v>80</v>
      </c>
      <c r="K28" s="337" t="s">
        <v>80</v>
      </c>
      <c r="L28" s="337" t="s">
        <v>80</v>
      </c>
      <c r="M28" s="337" t="s">
        <v>80</v>
      </c>
      <c r="N28" s="439"/>
      <c r="O28" s="439"/>
      <c r="P28" s="337" t="s">
        <v>80</v>
      </c>
      <c r="Q28" s="282"/>
      <c r="R28" s="337" t="s">
        <v>80</v>
      </c>
      <c r="S28" s="337" t="s">
        <v>80</v>
      </c>
      <c r="T28" s="337" t="s">
        <v>80</v>
      </c>
      <c r="U28" s="337" t="s">
        <v>80</v>
      </c>
      <c r="V28" s="337" t="s">
        <v>80</v>
      </c>
      <c r="W28" s="337" t="s">
        <v>80</v>
      </c>
      <c r="X28" s="337" t="s">
        <v>80</v>
      </c>
      <c r="Y28" s="337" t="s">
        <v>80</v>
      </c>
      <c r="Z28" s="337" t="s">
        <v>80</v>
      </c>
      <c r="AA28" s="337" t="s">
        <v>80</v>
      </c>
      <c r="AB28" s="337" t="s">
        <v>80</v>
      </c>
      <c r="AC28" s="282"/>
      <c r="AD28" s="337" t="s">
        <v>80</v>
      </c>
      <c r="AE28" s="337" t="s">
        <v>80</v>
      </c>
      <c r="AF28" s="281"/>
      <c r="AG28" s="281"/>
      <c r="AH28" s="337" t="s">
        <v>80</v>
      </c>
      <c r="AI28" s="313"/>
      <c r="AJ28" s="313"/>
      <c r="AK28" s="313"/>
      <c r="AL28" s="313"/>
      <c r="AM28" s="313"/>
      <c r="AN28" s="337" t="s">
        <v>80</v>
      </c>
      <c r="AO28" s="337" t="s">
        <v>80</v>
      </c>
      <c r="AP28" s="337" t="s">
        <v>80</v>
      </c>
      <c r="AQ28" s="313"/>
      <c r="AR28" s="313"/>
      <c r="AS28" s="313"/>
      <c r="AT28" s="313"/>
      <c r="AU28" s="313"/>
      <c r="AV28" s="313"/>
      <c r="AW28" s="337" t="s">
        <v>80</v>
      </c>
      <c r="AX28" s="337" t="s">
        <v>80</v>
      </c>
      <c r="AY28" s="337"/>
      <c r="AZ28" s="337"/>
      <c r="BA28" s="337"/>
      <c r="BB28" s="337" t="s">
        <v>80</v>
      </c>
      <c r="BC28" s="337" t="s">
        <v>80</v>
      </c>
      <c r="BD28" s="337" t="s">
        <v>80</v>
      </c>
      <c r="BH28" s="6"/>
      <c r="BI28" t="s">
        <v>0</v>
      </c>
    </row>
    <row r="29" spans="1:61" x14ac:dyDescent="0.2">
      <c r="A29" s="43" t="s">
        <v>234</v>
      </c>
      <c r="B29" s="43" t="s">
        <v>240</v>
      </c>
      <c r="C29" s="43" t="s">
        <v>241</v>
      </c>
      <c r="D29" s="14" t="s">
        <v>77</v>
      </c>
      <c r="E29" s="14">
        <v>2007</v>
      </c>
      <c r="F29" s="14" t="s">
        <v>293</v>
      </c>
      <c r="G29" s="339" t="s">
        <v>294</v>
      </c>
      <c r="H29" s="14"/>
      <c r="I29" s="337" t="s">
        <v>80</v>
      </c>
      <c r="J29" s="337" t="s">
        <v>80</v>
      </c>
      <c r="K29" s="337" t="s">
        <v>80</v>
      </c>
      <c r="L29" s="337" t="s">
        <v>80</v>
      </c>
      <c r="M29" s="337" t="s">
        <v>80</v>
      </c>
      <c r="N29" s="439"/>
      <c r="O29" s="439"/>
      <c r="P29" s="337" t="s">
        <v>80</v>
      </c>
      <c r="Q29" s="282"/>
      <c r="R29" s="337" t="s">
        <v>80</v>
      </c>
      <c r="S29" s="337" t="s">
        <v>80</v>
      </c>
      <c r="T29" s="337" t="s">
        <v>80</v>
      </c>
      <c r="U29" s="337" t="s">
        <v>80</v>
      </c>
      <c r="V29" s="337" t="s">
        <v>80</v>
      </c>
      <c r="W29" s="337" t="s">
        <v>80</v>
      </c>
      <c r="X29" s="337" t="s">
        <v>80</v>
      </c>
      <c r="Y29" s="337" t="s">
        <v>80</v>
      </c>
      <c r="Z29" s="337" t="s">
        <v>80</v>
      </c>
      <c r="AA29" s="337" t="s">
        <v>80</v>
      </c>
      <c r="AB29" s="337" t="s">
        <v>80</v>
      </c>
      <c r="AC29" s="282"/>
      <c r="AD29" s="337" t="s">
        <v>80</v>
      </c>
      <c r="AE29" s="233"/>
      <c r="AF29" s="233"/>
      <c r="AG29" s="233"/>
      <c r="AH29" s="337" t="s">
        <v>80</v>
      </c>
      <c r="AI29" s="233"/>
      <c r="AJ29" s="337" t="s">
        <v>80</v>
      </c>
      <c r="AK29" s="337" t="s">
        <v>80</v>
      </c>
      <c r="AL29" s="337" t="s">
        <v>80</v>
      </c>
      <c r="AM29" s="337" t="s">
        <v>80</v>
      </c>
      <c r="AN29" s="281"/>
      <c r="AO29" s="337" t="s">
        <v>80</v>
      </c>
      <c r="AP29" s="233"/>
      <c r="AQ29" s="281"/>
      <c r="AR29" s="281"/>
      <c r="AS29" s="281"/>
      <c r="AT29" s="281"/>
      <c r="AU29" s="281"/>
      <c r="AV29" s="281"/>
      <c r="AW29" s="337" t="s">
        <v>80</v>
      </c>
      <c r="AX29" s="337" t="s">
        <v>80</v>
      </c>
      <c r="AY29" s="337"/>
      <c r="AZ29" s="337"/>
      <c r="BA29" s="337"/>
      <c r="BB29" s="337" t="s">
        <v>80</v>
      </c>
      <c r="BC29" s="337" t="s">
        <v>80</v>
      </c>
      <c r="BD29" s="337" t="s">
        <v>80</v>
      </c>
      <c r="BH29" s="13"/>
      <c r="BI29" t="s">
        <v>90</v>
      </c>
    </row>
    <row r="30" spans="1:61" x14ac:dyDescent="0.2">
      <c r="A30" s="43" t="s">
        <v>295</v>
      </c>
      <c r="B30" s="43" t="s">
        <v>240</v>
      </c>
      <c r="C30" s="43" t="s">
        <v>224</v>
      </c>
      <c r="D30" s="14" t="s">
        <v>91</v>
      </c>
      <c r="E30" s="14">
        <v>2007</v>
      </c>
      <c r="F30" s="14" t="s">
        <v>296</v>
      </c>
      <c r="G30" s="43" t="s">
        <v>297</v>
      </c>
      <c r="H30" s="14"/>
      <c r="I30" s="337" t="s">
        <v>80</v>
      </c>
      <c r="J30" s="337" t="s">
        <v>80</v>
      </c>
      <c r="K30" s="337" t="s">
        <v>80</v>
      </c>
      <c r="L30" s="337" t="s">
        <v>80</v>
      </c>
      <c r="M30" s="337" t="s">
        <v>80</v>
      </c>
      <c r="N30" s="439"/>
      <c r="O30" s="439"/>
      <c r="P30" s="337" t="s">
        <v>80</v>
      </c>
      <c r="Q30" s="282"/>
      <c r="R30" s="337" t="s">
        <v>80</v>
      </c>
      <c r="S30" s="337" t="s">
        <v>80</v>
      </c>
      <c r="T30" s="337" t="s">
        <v>80</v>
      </c>
      <c r="U30" s="337" t="s">
        <v>80</v>
      </c>
      <c r="V30" s="337" t="s">
        <v>80</v>
      </c>
      <c r="W30" s="337" t="s">
        <v>80</v>
      </c>
      <c r="X30" s="337" t="s">
        <v>80</v>
      </c>
      <c r="Y30" s="337" t="s">
        <v>80</v>
      </c>
      <c r="Z30" s="337" t="s">
        <v>80</v>
      </c>
      <c r="AA30" s="337" t="s">
        <v>80</v>
      </c>
      <c r="AB30" s="337" t="s">
        <v>80</v>
      </c>
      <c r="AC30" s="282"/>
      <c r="AD30" s="337" t="s">
        <v>80</v>
      </c>
      <c r="AE30" s="337" t="s">
        <v>80</v>
      </c>
      <c r="AF30" s="337" t="s">
        <v>80</v>
      </c>
      <c r="AG30" s="337" t="s">
        <v>80</v>
      </c>
      <c r="AH30" s="313"/>
      <c r="AI30" s="313"/>
      <c r="AJ30" s="337" t="s">
        <v>80</v>
      </c>
      <c r="AK30" s="337" t="s">
        <v>80</v>
      </c>
      <c r="AL30" s="337" t="s">
        <v>80</v>
      </c>
      <c r="AM30" s="281"/>
      <c r="AN30" s="313"/>
      <c r="AO30" s="337" t="s">
        <v>80</v>
      </c>
      <c r="AP30" s="337" t="s">
        <v>80</v>
      </c>
      <c r="AQ30" s="313"/>
      <c r="AR30" s="313"/>
      <c r="AS30" s="313"/>
      <c r="AT30" s="313"/>
      <c r="AU30" s="313"/>
      <c r="AV30" s="313"/>
      <c r="AW30" s="337" t="s">
        <v>80</v>
      </c>
      <c r="AX30" s="337" t="s">
        <v>80</v>
      </c>
      <c r="AY30" s="337"/>
      <c r="AZ30" s="337"/>
      <c r="BA30" s="337"/>
      <c r="BB30" s="337" t="s">
        <v>80</v>
      </c>
      <c r="BC30" s="337" t="s">
        <v>80</v>
      </c>
      <c r="BD30" s="337" t="s">
        <v>80</v>
      </c>
      <c r="BH30" s="78" t="s">
        <v>94</v>
      </c>
      <c r="BI30" t="s">
        <v>95</v>
      </c>
    </row>
    <row r="31" spans="1:61" ht="25.5" x14ac:dyDescent="0.2">
      <c r="A31" s="79" t="s">
        <v>298</v>
      </c>
      <c r="B31" s="79" t="s">
        <v>299</v>
      </c>
      <c r="C31" s="79" t="s">
        <v>300</v>
      </c>
      <c r="D31" s="19" t="s">
        <v>91</v>
      </c>
      <c r="E31" s="19">
        <v>2007</v>
      </c>
      <c r="F31" s="19" t="s">
        <v>298</v>
      </c>
      <c r="G31" s="79" t="s">
        <v>93</v>
      </c>
      <c r="H31" s="14"/>
      <c r="I31" s="337" t="s">
        <v>80</v>
      </c>
      <c r="J31" s="233"/>
      <c r="K31" s="233"/>
      <c r="L31" s="233"/>
      <c r="M31" s="233"/>
      <c r="N31" s="439"/>
      <c r="O31" s="439"/>
      <c r="P31" s="337" t="s">
        <v>80</v>
      </c>
      <c r="Q31" s="282"/>
      <c r="R31" s="233"/>
      <c r="S31" s="233"/>
      <c r="T31" s="233"/>
      <c r="U31" s="233"/>
      <c r="V31" s="233"/>
      <c r="W31" s="233"/>
      <c r="X31" s="233"/>
      <c r="Y31" s="337" t="s">
        <v>80</v>
      </c>
      <c r="Z31" s="233"/>
      <c r="AA31" s="233"/>
      <c r="AB31" s="233"/>
      <c r="AC31" s="282"/>
      <c r="AD31" s="233"/>
      <c r="AE31" s="233"/>
      <c r="AF31" s="233"/>
      <c r="AG31" s="233"/>
      <c r="AH31" s="313"/>
      <c r="AI31" s="313"/>
      <c r="AJ31" s="337" t="s">
        <v>80</v>
      </c>
      <c r="AK31" s="337" t="s">
        <v>80</v>
      </c>
      <c r="AL31" s="281"/>
      <c r="AM31" s="281"/>
      <c r="AN31" s="313"/>
      <c r="AO31" s="337"/>
      <c r="AP31" s="337"/>
      <c r="AQ31" s="313"/>
      <c r="AR31" s="313"/>
      <c r="AS31" s="313"/>
      <c r="AT31" s="313"/>
      <c r="AU31" s="313"/>
      <c r="AV31" s="313"/>
      <c r="AW31" s="337" t="s">
        <v>80</v>
      </c>
      <c r="AX31" s="337" t="s">
        <v>80</v>
      </c>
      <c r="AY31" s="337"/>
      <c r="AZ31" s="337"/>
      <c r="BA31" s="337"/>
      <c r="BB31" s="337" t="s">
        <v>80</v>
      </c>
      <c r="BC31" s="337" t="s">
        <v>80</v>
      </c>
      <c r="BD31" s="337" t="s">
        <v>80</v>
      </c>
      <c r="BH31" s="77" t="s">
        <v>94</v>
      </c>
      <c r="BI31" t="s">
        <v>72</v>
      </c>
    </row>
    <row r="32" spans="1:61" x14ac:dyDescent="0.2">
      <c r="A32" s="43" t="s">
        <v>295</v>
      </c>
      <c r="B32" s="43" t="s">
        <v>240</v>
      </c>
      <c r="C32" s="43" t="s">
        <v>224</v>
      </c>
      <c r="D32" s="14" t="s">
        <v>301</v>
      </c>
      <c r="E32" s="14">
        <v>2008</v>
      </c>
      <c r="F32" s="14" t="s">
        <v>302</v>
      </c>
      <c r="G32" s="43" t="s">
        <v>303</v>
      </c>
      <c r="H32" s="231" t="s">
        <v>80</v>
      </c>
      <c r="I32" s="313"/>
      <c r="J32" s="337" t="s">
        <v>80</v>
      </c>
      <c r="K32" s="337" t="s">
        <v>80</v>
      </c>
      <c r="L32" s="313"/>
      <c r="M32" s="313"/>
      <c r="N32" s="471"/>
      <c r="O32" s="471"/>
      <c r="P32" s="313"/>
      <c r="Q32" s="97"/>
      <c r="R32" s="313"/>
      <c r="S32" s="313"/>
      <c r="T32" s="313"/>
      <c r="U32" s="313"/>
      <c r="V32" s="313"/>
      <c r="W32" s="313"/>
      <c r="X32" s="313"/>
      <c r="Y32" s="313"/>
      <c r="Z32" s="313"/>
      <c r="AA32" s="313"/>
      <c r="AB32" s="313"/>
      <c r="AC32" s="97"/>
      <c r="AD32" s="313"/>
      <c r="AE32" s="313"/>
      <c r="AF32" s="313"/>
      <c r="AG32" s="313"/>
      <c r="AH32" s="313"/>
      <c r="AI32" s="313"/>
      <c r="AJ32" s="313"/>
      <c r="AK32" s="313"/>
      <c r="AL32" s="313"/>
      <c r="AM32" s="313"/>
      <c r="AN32" s="313"/>
      <c r="AO32" s="313"/>
      <c r="AP32" s="313"/>
      <c r="AQ32" s="313"/>
      <c r="AR32" s="313"/>
      <c r="AS32" s="313"/>
      <c r="AT32" s="313"/>
      <c r="AU32" s="313"/>
      <c r="AV32" s="313"/>
      <c r="AW32" s="313"/>
      <c r="AX32" s="313"/>
      <c r="AY32" s="313"/>
      <c r="AZ32" s="313"/>
      <c r="BA32" s="313"/>
      <c r="BB32" s="313"/>
      <c r="BC32" s="313"/>
      <c r="BD32" s="313"/>
      <c r="BH32" s="95" t="s">
        <v>94</v>
      </c>
      <c r="BI32" t="s">
        <v>98</v>
      </c>
    </row>
    <row r="33" spans="1:61" x14ac:dyDescent="0.2">
      <c r="A33" s="43" t="s">
        <v>295</v>
      </c>
      <c r="B33" s="43" t="s">
        <v>240</v>
      </c>
      <c r="C33" s="43" t="s">
        <v>224</v>
      </c>
      <c r="D33" s="14" t="s">
        <v>91</v>
      </c>
      <c r="E33" s="14">
        <v>2008</v>
      </c>
      <c r="F33" s="14" t="s">
        <v>304</v>
      </c>
      <c r="G33" s="43" t="s">
        <v>102</v>
      </c>
      <c r="H33" s="231" t="s">
        <v>80</v>
      </c>
      <c r="I33" s="337" t="s">
        <v>80</v>
      </c>
      <c r="J33" s="337" t="s">
        <v>80</v>
      </c>
      <c r="K33" s="337" t="s">
        <v>80</v>
      </c>
      <c r="L33" s="337" t="s">
        <v>80</v>
      </c>
      <c r="M33" s="337" t="s">
        <v>80</v>
      </c>
      <c r="N33" s="439"/>
      <c r="O33" s="439"/>
      <c r="P33" s="337" t="s">
        <v>80</v>
      </c>
      <c r="Q33" s="282"/>
      <c r="R33" s="337" t="s">
        <v>80</v>
      </c>
      <c r="S33" s="337" t="s">
        <v>80</v>
      </c>
      <c r="T33" s="337" t="s">
        <v>80</v>
      </c>
      <c r="U33" s="337" t="s">
        <v>80</v>
      </c>
      <c r="V33" s="337" t="s">
        <v>80</v>
      </c>
      <c r="W33" s="337" t="s">
        <v>80</v>
      </c>
      <c r="X33" s="337" t="s">
        <v>80</v>
      </c>
      <c r="Y33" s="337" t="s">
        <v>80</v>
      </c>
      <c r="Z33" s="337" t="s">
        <v>80</v>
      </c>
      <c r="AA33" s="337" t="s">
        <v>80</v>
      </c>
      <c r="AB33" s="337" t="s">
        <v>80</v>
      </c>
      <c r="AC33" s="282"/>
      <c r="AD33" s="337" t="s">
        <v>80</v>
      </c>
      <c r="AE33" s="337" t="s">
        <v>80</v>
      </c>
      <c r="AF33" s="313"/>
      <c r="AG33" s="337" t="s">
        <v>80</v>
      </c>
      <c r="AH33" s="337" t="s">
        <v>80</v>
      </c>
      <c r="AI33" s="337" t="s">
        <v>80</v>
      </c>
      <c r="AJ33" s="337" t="s">
        <v>80</v>
      </c>
      <c r="AK33" s="337" t="s">
        <v>80</v>
      </c>
      <c r="AL33" s="337" t="s">
        <v>80</v>
      </c>
      <c r="AM33" s="313"/>
      <c r="AN33" s="313"/>
      <c r="AO33" s="337" t="s">
        <v>80</v>
      </c>
      <c r="AP33" s="313"/>
      <c r="AQ33" s="337" t="s">
        <v>80</v>
      </c>
      <c r="AR33" s="337" t="s">
        <v>80</v>
      </c>
      <c r="AS33" s="313"/>
      <c r="AT33" s="313"/>
      <c r="AU33" s="313"/>
      <c r="AV33" s="313"/>
      <c r="AW33" s="337" t="s">
        <v>80</v>
      </c>
      <c r="AX33" s="337" t="s">
        <v>80</v>
      </c>
      <c r="AY33" s="337"/>
      <c r="AZ33" s="337"/>
      <c r="BA33" s="337"/>
      <c r="BB33" s="337" t="s">
        <v>80</v>
      </c>
      <c r="BC33" s="337" t="s">
        <v>80</v>
      </c>
      <c r="BD33" s="337" t="s">
        <v>80</v>
      </c>
      <c r="BH33" s="5" t="s">
        <v>94</v>
      </c>
      <c r="BI33" t="s">
        <v>76</v>
      </c>
    </row>
    <row r="34" spans="1:61" x14ac:dyDescent="0.2">
      <c r="A34" s="43" t="s">
        <v>282</v>
      </c>
      <c r="B34" s="43" t="s">
        <v>283</v>
      </c>
      <c r="C34" s="43" t="s">
        <v>224</v>
      </c>
      <c r="D34" s="14" t="s">
        <v>91</v>
      </c>
      <c r="E34" s="14">
        <v>2008</v>
      </c>
      <c r="F34" s="14" t="s">
        <v>305</v>
      </c>
      <c r="G34" s="43" t="s">
        <v>306</v>
      </c>
      <c r="H34" s="14"/>
      <c r="I34" s="337" t="s">
        <v>80</v>
      </c>
      <c r="J34" s="337" t="s">
        <v>80</v>
      </c>
      <c r="K34" s="337" t="s">
        <v>80</v>
      </c>
      <c r="L34" s="337" t="s">
        <v>80</v>
      </c>
      <c r="M34" s="337" t="s">
        <v>80</v>
      </c>
      <c r="N34" s="439"/>
      <c r="O34" s="439"/>
      <c r="P34" s="337" t="s">
        <v>80</v>
      </c>
      <c r="Q34" s="282"/>
      <c r="R34" s="337" t="s">
        <v>80</v>
      </c>
      <c r="S34" s="337" t="s">
        <v>80</v>
      </c>
      <c r="T34" s="337" t="s">
        <v>80</v>
      </c>
      <c r="U34" s="337" t="s">
        <v>80</v>
      </c>
      <c r="V34" s="337" t="s">
        <v>80</v>
      </c>
      <c r="W34" s="337" t="s">
        <v>80</v>
      </c>
      <c r="X34" s="337" t="s">
        <v>80</v>
      </c>
      <c r="Y34" s="313"/>
      <c r="Z34" s="313"/>
      <c r="AA34" s="313"/>
      <c r="AB34" s="337" t="s">
        <v>80</v>
      </c>
      <c r="AC34" s="282"/>
      <c r="AD34" s="313"/>
      <c r="AE34" s="313"/>
      <c r="AF34" s="313"/>
      <c r="AG34" s="313"/>
      <c r="AH34" s="313"/>
      <c r="AI34" s="313"/>
      <c r="AJ34" s="313"/>
      <c r="AK34" s="313"/>
      <c r="AL34" s="313"/>
      <c r="AM34" s="313"/>
      <c r="AN34" s="313"/>
      <c r="AO34" s="337" t="s">
        <v>80</v>
      </c>
      <c r="AP34" s="313"/>
      <c r="AQ34" s="313"/>
      <c r="AR34" s="313"/>
      <c r="AS34" s="313"/>
      <c r="AT34" s="313"/>
      <c r="AU34" s="313"/>
      <c r="AV34" s="313"/>
      <c r="AW34" s="313"/>
      <c r="AX34" s="313"/>
      <c r="AY34" s="313"/>
      <c r="AZ34" s="313"/>
      <c r="BA34" s="313"/>
      <c r="BB34" s="313"/>
      <c r="BC34" s="313"/>
      <c r="BD34" s="313"/>
      <c r="BH34" s="161"/>
      <c r="BI34" s="18"/>
    </row>
    <row r="35" spans="1:61" x14ac:dyDescent="0.2">
      <c r="A35" s="43" t="s">
        <v>307</v>
      </c>
      <c r="B35" s="43" t="s">
        <v>286</v>
      </c>
      <c r="C35" s="43" t="s">
        <v>224</v>
      </c>
      <c r="D35" s="14" t="s">
        <v>91</v>
      </c>
      <c r="E35" s="14">
        <v>2008</v>
      </c>
      <c r="F35" s="81" t="s">
        <v>308</v>
      </c>
      <c r="G35" s="43" t="s">
        <v>288</v>
      </c>
      <c r="H35" s="231" t="s">
        <v>80</v>
      </c>
      <c r="I35" s="337" t="s">
        <v>80</v>
      </c>
      <c r="J35" s="337" t="s">
        <v>80</v>
      </c>
      <c r="K35" s="337" t="s">
        <v>80</v>
      </c>
      <c r="L35" s="337" t="s">
        <v>80</v>
      </c>
      <c r="M35" s="337" t="s">
        <v>80</v>
      </c>
      <c r="N35" s="439"/>
      <c r="O35" s="439"/>
      <c r="P35" s="337" t="s">
        <v>80</v>
      </c>
      <c r="Q35" s="282"/>
      <c r="R35" s="337" t="s">
        <v>80</v>
      </c>
      <c r="S35" s="337" t="s">
        <v>80</v>
      </c>
      <c r="T35" s="337" t="s">
        <v>80</v>
      </c>
      <c r="U35" s="337" t="s">
        <v>80</v>
      </c>
      <c r="V35" s="337" t="s">
        <v>80</v>
      </c>
      <c r="W35" s="337" t="s">
        <v>80</v>
      </c>
      <c r="X35" s="337" t="s">
        <v>80</v>
      </c>
      <c r="Y35" s="337" t="s">
        <v>80</v>
      </c>
      <c r="Z35" s="337" t="s">
        <v>80</v>
      </c>
      <c r="AA35" s="337" t="s">
        <v>80</v>
      </c>
      <c r="AB35" s="337" t="s">
        <v>80</v>
      </c>
      <c r="AC35" s="282"/>
      <c r="AD35" s="313"/>
      <c r="AE35" s="313"/>
      <c r="AF35" s="313"/>
      <c r="AG35" s="313"/>
      <c r="AH35" s="320"/>
      <c r="AI35" s="337" t="s">
        <v>80</v>
      </c>
      <c r="AJ35" s="320"/>
      <c r="AK35" s="313"/>
      <c r="AL35" s="313"/>
      <c r="AM35" s="313"/>
      <c r="AN35" s="313"/>
      <c r="AO35" s="337" t="s">
        <v>80</v>
      </c>
      <c r="AP35" s="313"/>
      <c r="AQ35" s="337" t="s">
        <v>80</v>
      </c>
      <c r="AR35" s="313"/>
      <c r="AS35" s="313"/>
      <c r="AT35" s="313"/>
      <c r="AU35" s="313"/>
      <c r="AV35" s="313"/>
      <c r="AW35" s="337" t="s">
        <v>80</v>
      </c>
      <c r="AX35" s="337" t="s">
        <v>80</v>
      </c>
      <c r="AY35" s="337"/>
      <c r="AZ35" s="337"/>
      <c r="BA35" s="337"/>
      <c r="BB35" s="337" t="s">
        <v>80</v>
      </c>
      <c r="BC35" s="337" t="s">
        <v>80</v>
      </c>
      <c r="BD35" s="337" t="s">
        <v>80</v>
      </c>
      <c r="BH35" s="10"/>
      <c r="BI35" s="290"/>
    </row>
    <row r="36" spans="1:61" x14ac:dyDescent="0.2">
      <c r="A36" s="43" t="s">
        <v>309</v>
      </c>
      <c r="B36" s="43" t="s">
        <v>310</v>
      </c>
      <c r="C36" s="43" t="s">
        <v>311</v>
      </c>
      <c r="D36" s="14" t="s">
        <v>91</v>
      </c>
      <c r="E36" s="14">
        <v>2008</v>
      </c>
      <c r="F36" s="81" t="s">
        <v>312</v>
      </c>
      <c r="G36" s="43" t="s">
        <v>313</v>
      </c>
      <c r="H36" s="14"/>
      <c r="I36" s="337" t="s">
        <v>80</v>
      </c>
      <c r="J36" s="337" t="s">
        <v>80</v>
      </c>
      <c r="K36" s="337" t="s">
        <v>80</v>
      </c>
      <c r="L36" s="337" t="s">
        <v>80</v>
      </c>
      <c r="M36" s="337" t="s">
        <v>80</v>
      </c>
      <c r="N36" s="439"/>
      <c r="O36" s="439"/>
      <c r="P36" s="337" t="s">
        <v>80</v>
      </c>
      <c r="Q36" s="282"/>
      <c r="R36" s="337" t="s">
        <v>80</v>
      </c>
      <c r="S36" s="337" t="s">
        <v>80</v>
      </c>
      <c r="T36" s="337" t="s">
        <v>80</v>
      </c>
      <c r="U36" s="337" t="s">
        <v>80</v>
      </c>
      <c r="V36" s="337" t="s">
        <v>80</v>
      </c>
      <c r="W36" s="337" t="s">
        <v>80</v>
      </c>
      <c r="X36" s="313"/>
      <c r="Y36" s="337" t="s">
        <v>80</v>
      </c>
      <c r="Z36" s="313"/>
      <c r="AA36" s="313"/>
      <c r="AB36" s="337" t="s">
        <v>80</v>
      </c>
      <c r="AC36" s="282"/>
      <c r="AD36" s="313"/>
      <c r="AE36" s="313"/>
      <c r="AF36" s="313"/>
      <c r="AG36" s="337" t="s">
        <v>80</v>
      </c>
      <c r="AH36" s="313"/>
      <c r="AI36" s="337" t="s">
        <v>80</v>
      </c>
      <c r="AJ36" s="313"/>
      <c r="AK36" s="313"/>
      <c r="AL36" s="313"/>
      <c r="AM36" s="313"/>
      <c r="AN36" s="313"/>
      <c r="AO36" s="313"/>
      <c r="AP36" s="313"/>
      <c r="AQ36" s="313"/>
      <c r="AR36" s="313"/>
      <c r="AS36" s="313"/>
      <c r="AT36" s="313"/>
      <c r="AU36" s="313"/>
      <c r="AV36" s="313"/>
      <c r="AW36" s="337" t="s">
        <v>80</v>
      </c>
      <c r="AX36" s="337" t="s">
        <v>80</v>
      </c>
      <c r="AY36" s="337"/>
      <c r="AZ36" s="337"/>
      <c r="BA36" s="337"/>
      <c r="BB36" s="313"/>
      <c r="BC36" s="313"/>
      <c r="BD36" s="337" t="s">
        <v>80</v>
      </c>
    </row>
    <row r="37" spans="1:61" x14ac:dyDescent="0.2">
      <c r="A37" s="43" t="s">
        <v>314</v>
      </c>
      <c r="B37" s="43" t="s">
        <v>315</v>
      </c>
      <c r="C37" s="43" t="s">
        <v>212</v>
      </c>
      <c r="D37" s="14" t="s">
        <v>316</v>
      </c>
      <c r="E37" s="14">
        <v>2009</v>
      </c>
      <c r="F37" s="14" t="s">
        <v>317</v>
      </c>
      <c r="G37" s="43" t="s">
        <v>288</v>
      </c>
      <c r="H37" s="14"/>
      <c r="I37" s="281"/>
      <c r="J37" s="281"/>
      <c r="K37" s="281"/>
      <c r="L37" s="281"/>
      <c r="M37" s="281"/>
      <c r="N37" s="439"/>
      <c r="O37" s="439"/>
      <c r="P37" s="281"/>
      <c r="Q37" s="282"/>
      <c r="R37" s="281"/>
      <c r="S37" s="281"/>
      <c r="T37" s="281"/>
      <c r="U37" s="281"/>
      <c r="V37" s="281"/>
      <c r="W37" s="281"/>
      <c r="X37" s="313"/>
      <c r="Y37" s="281"/>
      <c r="Z37" s="313"/>
      <c r="AA37" s="313"/>
      <c r="AB37" s="281"/>
      <c r="AC37" s="282"/>
      <c r="AD37" s="337" t="s">
        <v>80</v>
      </c>
      <c r="AE37" s="337" t="s">
        <v>80</v>
      </c>
      <c r="AF37" s="337" t="s">
        <v>80</v>
      </c>
      <c r="AG37" s="281"/>
      <c r="AH37" s="313"/>
      <c r="AI37" s="281"/>
      <c r="AJ37" s="313"/>
      <c r="AK37" s="313"/>
      <c r="AL37" s="313"/>
      <c r="AM37" s="313"/>
      <c r="AN37" s="313"/>
      <c r="AO37" s="313"/>
      <c r="AP37" s="313"/>
      <c r="AQ37" s="313"/>
      <c r="AR37" s="313"/>
      <c r="AS37" s="313"/>
      <c r="AT37" s="313"/>
      <c r="AU37" s="313"/>
      <c r="AV37" s="313"/>
      <c r="AW37" s="313"/>
      <c r="AX37" s="313"/>
      <c r="AY37" s="313"/>
      <c r="AZ37" s="313"/>
      <c r="BA37" s="313"/>
      <c r="BB37" s="313"/>
      <c r="BC37" s="313"/>
      <c r="BD37" s="313"/>
    </row>
    <row r="38" spans="1:61" ht="25.5" x14ac:dyDescent="0.2">
      <c r="A38" s="43" t="s">
        <v>247</v>
      </c>
      <c r="B38" s="43" t="s">
        <v>248</v>
      </c>
      <c r="C38" s="43" t="s">
        <v>318</v>
      </c>
      <c r="D38" s="14" t="s">
        <v>91</v>
      </c>
      <c r="E38" s="14">
        <v>2009</v>
      </c>
      <c r="F38" s="14" t="s">
        <v>319</v>
      </c>
      <c r="G38" s="61"/>
      <c r="H38" s="14"/>
      <c r="I38" s="337" t="s">
        <v>80</v>
      </c>
      <c r="J38" s="337" t="s">
        <v>80</v>
      </c>
      <c r="K38" s="337" t="s">
        <v>80</v>
      </c>
      <c r="L38" s="337" t="s">
        <v>80</v>
      </c>
      <c r="M38" s="337" t="s">
        <v>80</v>
      </c>
      <c r="N38" s="439"/>
      <c r="O38" s="439"/>
      <c r="P38" s="337" t="s">
        <v>80</v>
      </c>
      <c r="Q38" s="282"/>
      <c r="R38" s="337" t="s">
        <v>80</v>
      </c>
      <c r="S38" s="337" t="s">
        <v>80</v>
      </c>
      <c r="T38" s="337" t="s">
        <v>80</v>
      </c>
      <c r="U38" s="313"/>
      <c r="V38" s="337" t="s">
        <v>80</v>
      </c>
      <c r="W38" s="337" t="s">
        <v>80</v>
      </c>
      <c r="X38" s="337" t="s">
        <v>80</v>
      </c>
      <c r="Y38" s="313"/>
      <c r="Z38" s="313"/>
      <c r="AA38" s="313"/>
      <c r="AB38" s="337" t="s">
        <v>80</v>
      </c>
      <c r="AC38" s="282"/>
      <c r="AD38" s="313"/>
      <c r="AE38" s="313"/>
      <c r="AF38" s="313"/>
      <c r="AG38" s="313"/>
      <c r="AH38" s="313"/>
      <c r="AI38" s="313"/>
      <c r="AJ38" s="337" t="s">
        <v>80</v>
      </c>
      <c r="AK38" s="313"/>
      <c r="AL38" s="313"/>
      <c r="AM38" s="313"/>
      <c r="AN38" s="313"/>
      <c r="AO38" s="337" t="s">
        <v>80</v>
      </c>
      <c r="AP38" s="313"/>
      <c r="AQ38" s="313"/>
      <c r="AR38" s="313"/>
      <c r="AS38" s="313"/>
      <c r="AT38" s="313"/>
      <c r="AU38" s="313"/>
      <c r="AV38" s="313"/>
      <c r="AW38" s="313"/>
      <c r="AX38" s="313"/>
      <c r="AY38" s="313"/>
      <c r="AZ38" s="313"/>
      <c r="BA38" s="313"/>
      <c r="BB38" s="337" t="s">
        <v>80</v>
      </c>
      <c r="BC38" s="337" t="s">
        <v>80</v>
      </c>
      <c r="BD38" s="313"/>
    </row>
    <row r="39" spans="1:61" ht="38.25" x14ac:dyDescent="0.2">
      <c r="A39" s="425" t="s">
        <v>216</v>
      </c>
      <c r="B39" s="425" t="s">
        <v>217</v>
      </c>
      <c r="C39" s="398" t="s">
        <v>320</v>
      </c>
      <c r="D39" s="14"/>
      <c r="E39" s="14"/>
      <c r="F39" s="14"/>
      <c r="G39" s="43"/>
      <c r="H39" s="14"/>
      <c r="I39" s="81"/>
      <c r="J39" s="81"/>
      <c r="K39" s="81"/>
      <c r="L39" s="81"/>
      <c r="M39" s="81"/>
      <c r="N39" s="471"/>
      <c r="O39" s="471"/>
      <c r="P39" s="81"/>
      <c r="Q39" s="97"/>
      <c r="R39" s="81"/>
      <c r="S39" s="81"/>
      <c r="T39" s="81"/>
      <c r="U39" s="81"/>
      <c r="V39" s="81"/>
      <c r="W39" s="81"/>
      <c r="X39" s="81"/>
      <c r="Y39" s="81"/>
      <c r="Z39" s="81"/>
      <c r="AA39" s="81"/>
      <c r="AB39" s="81"/>
      <c r="AC39" s="97"/>
      <c r="AD39" s="81"/>
      <c r="AE39" s="81"/>
      <c r="AF39" s="81"/>
      <c r="AG39" s="81"/>
      <c r="AH39" s="81"/>
      <c r="AI39" s="81"/>
      <c r="AJ39" s="81"/>
      <c r="AK39" s="81"/>
      <c r="AL39" s="81"/>
      <c r="AM39" s="81"/>
      <c r="AN39" s="81"/>
      <c r="AO39" s="81"/>
      <c r="AP39" s="81"/>
      <c r="AQ39" s="81"/>
      <c r="AR39" s="81"/>
      <c r="AS39" s="81"/>
      <c r="AT39" s="81"/>
      <c r="AU39" s="81"/>
      <c r="AV39" s="81"/>
      <c r="AW39" s="81"/>
      <c r="AX39" s="81"/>
      <c r="AY39" s="81"/>
      <c r="AZ39" s="81"/>
      <c r="BA39" s="81"/>
      <c r="BB39" s="81"/>
      <c r="BC39" s="81"/>
      <c r="BD39" s="81"/>
    </row>
    <row r="40" spans="1:61" x14ac:dyDescent="0.2">
      <c r="A40" s="79" t="s">
        <v>321</v>
      </c>
      <c r="B40" s="79" t="s">
        <v>322</v>
      </c>
      <c r="C40" s="14" t="s">
        <v>224</v>
      </c>
      <c r="D40" s="14" t="s">
        <v>91</v>
      </c>
      <c r="E40" s="14">
        <v>2009</v>
      </c>
      <c r="F40" s="14" t="s">
        <v>321</v>
      </c>
      <c r="G40" s="83" t="s">
        <v>323</v>
      </c>
      <c r="H40" s="331" t="s">
        <v>80</v>
      </c>
      <c r="I40" s="331" t="s">
        <v>80</v>
      </c>
      <c r="J40" s="331" t="s">
        <v>80</v>
      </c>
      <c r="K40" s="331" t="s">
        <v>80</v>
      </c>
      <c r="L40" s="331" t="s">
        <v>80</v>
      </c>
      <c r="M40" s="331" t="s">
        <v>80</v>
      </c>
      <c r="N40" s="470"/>
      <c r="O40" s="470"/>
      <c r="P40" s="231" t="s">
        <v>80</v>
      </c>
      <c r="Q40" s="318"/>
      <c r="R40" s="331" t="s">
        <v>80</v>
      </c>
      <c r="S40" s="331" t="s">
        <v>80</v>
      </c>
      <c r="T40" s="331" t="s">
        <v>80</v>
      </c>
      <c r="U40" s="331" t="s">
        <v>80</v>
      </c>
      <c r="V40" s="331" t="s">
        <v>80</v>
      </c>
      <c r="W40" s="331" t="s">
        <v>80</v>
      </c>
      <c r="X40" s="331" t="s">
        <v>80</v>
      </c>
      <c r="Y40" s="331" t="s">
        <v>80</v>
      </c>
      <c r="Z40" s="331" t="s">
        <v>80</v>
      </c>
      <c r="AA40" s="331" t="s">
        <v>80</v>
      </c>
      <c r="AB40" s="324"/>
      <c r="AC40" s="315"/>
      <c r="AD40" s="324"/>
      <c r="AE40" s="324"/>
      <c r="AF40" s="324"/>
      <c r="AG40" s="324"/>
      <c r="AH40" s="341"/>
      <c r="AI40" s="331" t="s">
        <v>80</v>
      </c>
      <c r="AJ40" s="331" t="s">
        <v>80</v>
      </c>
      <c r="AK40" s="331" t="s">
        <v>80</v>
      </c>
      <c r="AL40" s="331" t="s">
        <v>80</v>
      </c>
      <c r="AM40" s="331" t="s">
        <v>80</v>
      </c>
      <c r="AN40" s="331" t="s">
        <v>80</v>
      </c>
      <c r="AO40" s="331" t="s">
        <v>80</v>
      </c>
      <c r="AP40" s="341"/>
      <c r="AQ40" s="234"/>
      <c r="AR40" s="234"/>
      <c r="AS40" s="234"/>
      <c r="AT40" s="331" t="s">
        <v>80</v>
      </c>
      <c r="AU40" s="331" t="s">
        <v>80</v>
      </c>
      <c r="AV40" s="341"/>
      <c r="AW40" s="331" t="s">
        <v>80</v>
      </c>
      <c r="AX40" s="331" t="s">
        <v>80</v>
      </c>
      <c r="AY40" s="331"/>
      <c r="AZ40" s="331"/>
      <c r="BA40" s="331"/>
      <c r="BB40" s="331" t="s">
        <v>80</v>
      </c>
      <c r="BC40" s="331" t="s">
        <v>80</v>
      </c>
      <c r="BD40" s="331" t="s">
        <v>80</v>
      </c>
    </row>
    <row r="41" spans="1:61" x14ac:dyDescent="0.2">
      <c r="A41" s="69" t="s">
        <v>324</v>
      </c>
      <c r="B41" s="69" t="s">
        <v>325</v>
      </c>
      <c r="C41" s="69" t="s">
        <v>224</v>
      </c>
      <c r="D41" s="57" t="s">
        <v>91</v>
      </c>
      <c r="E41" s="57">
        <v>2009</v>
      </c>
      <c r="F41" s="57" t="s">
        <v>326</v>
      </c>
      <c r="I41" s="325"/>
      <c r="J41" s="325"/>
      <c r="K41" s="325"/>
      <c r="L41" s="325"/>
      <c r="M41" s="325"/>
      <c r="N41" s="472"/>
      <c r="O41" s="472"/>
      <c r="P41" s="325"/>
      <c r="Q41" s="315"/>
      <c r="R41" s="325"/>
      <c r="S41" s="325"/>
      <c r="T41" s="325"/>
      <c r="U41" s="325"/>
      <c r="V41" s="325"/>
      <c r="W41" s="325"/>
      <c r="X41" s="325"/>
      <c r="Y41" s="325"/>
      <c r="Z41" s="325"/>
      <c r="AA41" s="325"/>
      <c r="AB41" s="325"/>
      <c r="AC41" s="315"/>
      <c r="AD41" s="325"/>
      <c r="AE41" s="325"/>
      <c r="AF41" s="325"/>
      <c r="AG41" s="325"/>
      <c r="AH41" s="325"/>
      <c r="AI41" s="325"/>
      <c r="AJ41" s="325"/>
      <c r="AK41" s="231" t="s">
        <v>80</v>
      </c>
      <c r="AL41" s="231" t="s">
        <v>80</v>
      </c>
      <c r="AM41" s="231" t="s">
        <v>80</v>
      </c>
      <c r="AN41" s="325"/>
      <c r="AO41" s="325"/>
      <c r="AP41" s="325"/>
      <c r="AQ41" s="325"/>
      <c r="AR41" s="325"/>
      <c r="AS41" s="325"/>
      <c r="AT41" s="325"/>
      <c r="AU41" s="325"/>
      <c r="AV41" s="325"/>
      <c r="AW41" s="325"/>
      <c r="AX41" s="325"/>
      <c r="AY41" s="325"/>
      <c r="AZ41" s="325"/>
      <c r="BA41" s="325"/>
      <c r="BB41" s="325"/>
      <c r="BC41" s="325"/>
      <c r="BD41" s="325"/>
    </row>
    <row r="42" spans="1:61" ht="25.5" customHeight="1" x14ac:dyDescent="0.2">
      <c r="A42" s="92" t="s">
        <v>327</v>
      </c>
      <c r="B42" s="92" t="s">
        <v>315</v>
      </c>
      <c r="C42" s="92" t="s">
        <v>224</v>
      </c>
      <c r="D42" s="92" t="s">
        <v>91</v>
      </c>
      <c r="E42" s="92">
        <v>2010</v>
      </c>
      <c r="F42" s="93" t="s">
        <v>327</v>
      </c>
      <c r="G42" s="94" t="s">
        <v>288</v>
      </c>
      <c r="H42" s="231" t="s">
        <v>80</v>
      </c>
      <c r="I42" s="331" t="s">
        <v>80</v>
      </c>
      <c r="J42" s="331" t="s">
        <v>80</v>
      </c>
      <c r="K42" s="331" t="s">
        <v>80</v>
      </c>
      <c r="L42" s="331" t="s">
        <v>80</v>
      </c>
      <c r="M42" s="331" t="s">
        <v>80</v>
      </c>
      <c r="N42" s="470"/>
      <c r="O42" s="470"/>
      <c r="P42" s="331" t="s">
        <v>80</v>
      </c>
      <c r="Q42" s="318"/>
      <c r="R42" s="331" t="s">
        <v>80</v>
      </c>
      <c r="S42" s="331" t="s">
        <v>80</v>
      </c>
      <c r="T42" s="331" t="s">
        <v>80</v>
      </c>
      <c r="U42" s="331" t="s">
        <v>80</v>
      </c>
      <c r="V42" s="331" t="s">
        <v>80</v>
      </c>
      <c r="W42" s="331" t="s">
        <v>80</v>
      </c>
      <c r="X42" s="331" t="s">
        <v>80</v>
      </c>
      <c r="Y42" s="331" t="s">
        <v>80</v>
      </c>
      <c r="Z42" s="331" t="s">
        <v>80</v>
      </c>
      <c r="AA42" s="331" t="s">
        <v>80</v>
      </c>
      <c r="AB42" s="331" t="s">
        <v>80</v>
      </c>
      <c r="AC42" s="318"/>
      <c r="AD42" s="331" t="s">
        <v>80</v>
      </c>
      <c r="AE42" s="342"/>
      <c r="AF42" s="342"/>
      <c r="AG42" s="342"/>
      <c r="AH42" s="331" t="s">
        <v>80</v>
      </c>
      <c r="AI42" s="331" t="s">
        <v>80</v>
      </c>
      <c r="AJ42" s="331" t="s">
        <v>80</v>
      </c>
      <c r="AK42" s="343"/>
      <c r="AL42" s="331" t="s">
        <v>80</v>
      </c>
      <c r="AM42" s="342"/>
      <c r="AN42" s="342"/>
      <c r="AO42" s="331" t="s">
        <v>80</v>
      </c>
      <c r="AP42" s="341"/>
      <c r="AQ42" s="331" t="s">
        <v>80</v>
      </c>
      <c r="AR42" s="342"/>
      <c r="AS42" s="342"/>
      <c r="AT42" s="234"/>
      <c r="AU42" s="342"/>
      <c r="AV42" s="342"/>
      <c r="AW42" s="331" t="s">
        <v>80</v>
      </c>
      <c r="AX42" s="331" t="s">
        <v>80</v>
      </c>
      <c r="AY42" s="331"/>
      <c r="AZ42" s="331"/>
      <c r="BA42" s="331"/>
      <c r="BB42" s="331" t="s">
        <v>80</v>
      </c>
      <c r="BC42" s="331" t="s">
        <v>80</v>
      </c>
      <c r="BD42" s="331" t="s">
        <v>80</v>
      </c>
    </row>
    <row r="43" spans="1:61" x14ac:dyDescent="0.2">
      <c r="A43" s="14" t="s">
        <v>328</v>
      </c>
      <c r="B43" s="79" t="s">
        <v>310</v>
      </c>
      <c r="C43" s="79" t="s">
        <v>329</v>
      </c>
      <c r="D43" s="19" t="s">
        <v>91</v>
      </c>
      <c r="E43" s="19">
        <v>2010</v>
      </c>
      <c r="F43" s="19" t="s">
        <v>328</v>
      </c>
      <c r="G43" s="43" t="s">
        <v>250</v>
      </c>
      <c r="H43" s="14"/>
      <c r="I43" s="337" t="s">
        <v>80</v>
      </c>
      <c r="J43" s="337" t="s">
        <v>80</v>
      </c>
      <c r="K43" s="337" t="s">
        <v>80</v>
      </c>
      <c r="L43" s="337" t="s">
        <v>80</v>
      </c>
      <c r="M43" s="337" t="s">
        <v>80</v>
      </c>
      <c r="N43" s="439"/>
      <c r="O43" s="439"/>
      <c r="P43" s="337" t="s">
        <v>80</v>
      </c>
      <c r="Q43" s="282"/>
      <c r="R43" s="337" t="s">
        <v>80</v>
      </c>
      <c r="S43" s="337" t="s">
        <v>80</v>
      </c>
      <c r="T43" s="337" t="s">
        <v>80</v>
      </c>
      <c r="U43" s="337" t="s">
        <v>80</v>
      </c>
      <c r="V43" s="337" t="s">
        <v>80</v>
      </c>
      <c r="W43" s="337" t="s">
        <v>80</v>
      </c>
      <c r="X43" s="337" t="s">
        <v>80</v>
      </c>
      <c r="Y43" s="337" t="s">
        <v>80</v>
      </c>
      <c r="Z43" s="337" t="s">
        <v>80</v>
      </c>
      <c r="AA43" s="337" t="s">
        <v>80</v>
      </c>
      <c r="AB43" s="313"/>
      <c r="AC43" s="97"/>
      <c r="AD43" s="313"/>
      <c r="AE43" s="313"/>
      <c r="AF43" s="313"/>
      <c r="AG43" s="313"/>
      <c r="AH43" s="313"/>
      <c r="AI43" s="313"/>
      <c r="AJ43" s="81"/>
      <c r="AK43" s="81"/>
      <c r="AL43" s="337" t="s">
        <v>80</v>
      </c>
      <c r="AM43" s="81"/>
      <c r="AN43" s="81"/>
      <c r="AO43" s="337" t="s">
        <v>80</v>
      </c>
      <c r="AP43" s="81"/>
      <c r="AQ43" s="81"/>
      <c r="AR43" s="81"/>
      <c r="AS43" s="81"/>
      <c r="AT43" s="81"/>
      <c r="AU43" s="81"/>
      <c r="AV43" s="81"/>
      <c r="AW43" s="81"/>
      <c r="AX43" s="81"/>
      <c r="AY43" s="81"/>
      <c r="AZ43" s="81"/>
      <c r="BA43" s="81"/>
      <c r="BB43" s="81"/>
      <c r="BC43" s="81"/>
      <c r="BD43" s="81"/>
    </row>
    <row r="44" spans="1:61" x14ac:dyDescent="0.2">
      <c r="A44" s="14" t="s">
        <v>330</v>
      </c>
      <c r="B44" s="79" t="s">
        <v>331</v>
      </c>
      <c r="C44" s="98" t="s">
        <v>224</v>
      </c>
      <c r="D44" s="14" t="s">
        <v>91</v>
      </c>
      <c r="E44" s="14">
        <v>2011</v>
      </c>
      <c r="F44" s="14" t="s">
        <v>330</v>
      </c>
      <c r="G44" s="14" t="s">
        <v>332</v>
      </c>
      <c r="H44" s="14"/>
      <c r="I44" s="331" t="s">
        <v>80</v>
      </c>
      <c r="J44" s="331" t="s">
        <v>80</v>
      </c>
      <c r="K44" s="331" t="s">
        <v>80</v>
      </c>
      <c r="L44" s="331" t="s">
        <v>80</v>
      </c>
      <c r="M44" s="331" t="s">
        <v>80</v>
      </c>
      <c r="N44" s="470"/>
      <c r="O44" s="470"/>
      <c r="P44" s="331" t="s">
        <v>80</v>
      </c>
      <c r="Q44" s="318"/>
      <c r="R44" s="331" t="s">
        <v>80</v>
      </c>
      <c r="S44" s="331" t="s">
        <v>80</v>
      </c>
      <c r="T44" s="331" t="s">
        <v>80</v>
      </c>
      <c r="U44" s="331" t="s">
        <v>80</v>
      </c>
      <c r="V44" s="331" t="s">
        <v>80</v>
      </c>
      <c r="W44" s="331" t="s">
        <v>80</v>
      </c>
      <c r="X44" s="331" t="s">
        <v>80</v>
      </c>
      <c r="Y44" s="331" t="s">
        <v>80</v>
      </c>
      <c r="Z44" s="331" t="s">
        <v>80</v>
      </c>
      <c r="AA44" s="331" t="s">
        <v>80</v>
      </c>
      <c r="AB44" s="331" t="s">
        <v>80</v>
      </c>
      <c r="AC44" s="318"/>
      <c r="AD44" s="341"/>
      <c r="AE44" s="341"/>
      <c r="AF44" s="341"/>
      <c r="AG44" s="341"/>
      <c r="AH44" s="331" t="s">
        <v>80</v>
      </c>
      <c r="AI44" s="331" t="s">
        <v>80</v>
      </c>
      <c r="AJ44" s="331" t="s">
        <v>80</v>
      </c>
      <c r="AK44" s="331" t="s">
        <v>80</v>
      </c>
      <c r="AL44" s="234"/>
      <c r="AM44" s="234"/>
      <c r="AN44" s="331" t="s">
        <v>80</v>
      </c>
      <c r="AO44" s="331" t="s">
        <v>80</v>
      </c>
      <c r="AP44" s="234"/>
      <c r="AQ44" s="331" t="s">
        <v>80</v>
      </c>
      <c r="AR44" s="234"/>
      <c r="AS44" s="234"/>
      <c r="AT44" s="234"/>
      <c r="AU44" s="234"/>
      <c r="AV44" s="234"/>
      <c r="AW44" s="331" t="s">
        <v>80</v>
      </c>
      <c r="AX44" s="331" t="s">
        <v>80</v>
      </c>
      <c r="AY44" s="331"/>
      <c r="AZ44" s="331"/>
      <c r="BA44" s="331"/>
      <c r="BB44" s="331" t="s">
        <v>80</v>
      </c>
      <c r="BC44" s="331" t="s">
        <v>80</v>
      </c>
      <c r="BD44" s="331" t="s">
        <v>80</v>
      </c>
      <c r="BE44" s="39"/>
    </row>
    <row r="45" spans="1:61" x14ac:dyDescent="0.2">
      <c r="A45" s="92" t="s">
        <v>333</v>
      </c>
      <c r="B45" s="106" t="s">
        <v>331</v>
      </c>
      <c r="C45" s="107" t="s">
        <v>224</v>
      </c>
      <c r="D45" s="92" t="s">
        <v>334</v>
      </c>
      <c r="E45" s="57">
        <v>2011</v>
      </c>
      <c r="F45" s="92" t="s">
        <v>333</v>
      </c>
      <c r="G45" s="39" t="s">
        <v>93</v>
      </c>
      <c r="I45" s="344"/>
      <c r="J45" s="344"/>
      <c r="K45" s="344"/>
      <c r="L45" s="344"/>
      <c r="M45" s="344"/>
      <c r="N45" s="471"/>
      <c r="O45" s="471"/>
      <c r="P45" s="344"/>
      <c r="Q45" s="97"/>
      <c r="R45" s="344"/>
      <c r="S45" s="344"/>
      <c r="T45" s="344"/>
      <c r="U45" s="344"/>
      <c r="V45" s="344"/>
      <c r="W45" s="344"/>
      <c r="X45" s="344"/>
      <c r="Y45" s="344"/>
      <c r="Z45" s="344"/>
      <c r="AA45" s="344"/>
      <c r="AB45" s="341"/>
      <c r="AC45" s="318"/>
      <c r="AD45" s="341"/>
      <c r="AE45" s="341"/>
      <c r="AF45" s="341"/>
      <c r="AG45" s="341"/>
      <c r="AH45" s="344"/>
      <c r="AI45" s="344"/>
      <c r="AJ45" s="344"/>
      <c r="AK45" s="344"/>
      <c r="AL45" s="344"/>
      <c r="AM45" s="344"/>
      <c r="AN45" s="231" t="s">
        <v>80</v>
      </c>
      <c r="AO45" s="231" t="s">
        <v>80</v>
      </c>
      <c r="AP45" s="281"/>
      <c r="AQ45" s="231" t="s">
        <v>80</v>
      </c>
      <c r="AR45" s="233"/>
      <c r="AS45" s="233"/>
      <c r="AT45" s="281"/>
      <c r="AU45" s="281"/>
      <c r="AV45" s="281"/>
      <c r="AW45" s="231" t="s">
        <v>80</v>
      </c>
      <c r="AX45" s="231" t="s">
        <v>80</v>
      </c>
      <c r="AY45" s="231"/>
      <c r="AZ45" s="231"/>
      <c r="BA45" s="231"/>
      <c r="BB45" s="281"/>
      <c r="BC45" s="281"/>
      <c r="BD45" s="281"/>
    </row>
    <row r="46" spans="1:61" x14ac:dyDescent="0.2">
      <c r="A46" s="19" t="s">
        <v>335</v>
      </c>
      <c r="B46" s="79" t="s">
        <v>336</v>
      </c>
      <c r="C46" s="14" t="s">
        <v>337</v>
      </c>
      <c r="D46" s="14" t="s">
        <v>122</v>
      </c>
      <c r="E46" s="19">
        <v>2011</v>
      </c>
      <c r="F46" s="14" t="s">
        <v>338</v>
      </c>
      <c r="G46" s="14" t="s">
        <v>339</v>
      </c>
      <c r="I46" s="331" t="s">
        <v>80</v>
      </c>
      <c r="J46" s="331" t="s">
        <v>80</v>
      </c>
      <c r="K46" s="331" t="s">
        <v>80</v>
      </c>
      <c r="L46" s="331" t="s">
        <v>80</v>
      </c>
      <c r="M46" s="331" t="s">
        <v>80</v>
      </c>
      <c r="N46" s="470"/>
      <c r="O46" s="470"/>
      <c r="P46" s="331" t="s">
        <v>80</v>
      </c>
      <c r="Q46" s="318"/>
      <c r="R46" s="331" t="s">
        <v>80</v>
      </c>
      <c r="S46" s="331" t="s">
        <v>80</v>
      </c>
      <c r="T46" s="331" t="s">
        <v>80</v>
      </c>
      <c r="U46" s="331" t="s">
        <v>80</v>
      </c>
      <c r="V46" s="331" t="s">
        <v>80</v>
      </c>
      <c r="W46" s="331" t="s">
        <v>80</v>
      </c>
      <c r="X46" s="331" t="s">
        <v>80</v>
      </c>
      <c r="Y46" s="294" t="s">
        <v>80</v>
      </c>
      <c r="Z46" s="217"/>
      <c r="AA46" s="217"/>
      <c r="AB46" s="331" t="s">
        <v>80</v>
      </c>
      <c r="AC46" s="318"/>
      <c r="AD46" s="331" t="s">
        <v>80</v>
      </c>
      <c r="AE46" s="217"/>
      <c r="AF46" s="331" t="s">
        <v>80</v>
      </c>
      <c r="AG46" s="331" t="s">
        <v>80</v>
      </c>
      <c r="AH46" s="331" t="s">
        <v>80</v>
      </c>
      <c r="AI46" s="331" t="s">
        <v>80</v>
      </c>
      <c r="AJ46" s="344"/>
      <c r="AK46" s="344"/>
      <c r="AL46" s="344"/>
      <c r="AM46" s="344"/>
      <c r="AN46" s="344"/>
      <c r="AO46" s="344"/>
      <c r="AP46" s="294" t="s">
        <v>80</v>
      </c>
      <c r="AQ46" s="344"/>
      <c r="AR46" s="344"/>
      <c r="AS46" s="344"/>
      <c r="AT46" s="344"/>
      <c r="AU46" s="344"/>
      <c r="AV46" s="344"/>
      <c r="AW46" s="294" t="s">
        <v>80</v>
      </c>
      <c r="AX46" s="294" t="s">
        <v>80</v>
      </c>
      <c r="AY46" s="294"/>
      <c r="AZ46" s="294"/>
      <c r="BA46" s="294"/>
      <c r="BB46" s="294" t="s">
        <v>80</v>
      </c>
      <c r="BC46" s="294" t="s">
        <v>80</v>
      </c>
      <c r="BD46" s="294" t="s">
        <v>80</v>
      </c>
    </row>
    <row r="47" spans="1:61" x14ac:dyDescent="0.2">
      <c r="A47" s="14"/>
      <c r="D47" s="57" t="s">
        <v>151</v>
      </c>
      <c r="F47" s="19" t="s">
        <v>161</v>
      </c>
      <c r="G47" s="14" t="s">
        <v>340</v>
      </c>
      <c r="I47" s="314"/>
      <c r="J47" s="314"/>
      <c r="K47" s="314"/>
      <c r="L47" s="314"/>
      <c r="M47" s="314"/>
      <c r="N47" s="472"/>
      <c r="O47" s="472"/>
      <c r="P47" s="314"/>
      <c r="Q47" s="315"/>
      <c r="R47" s="314"/>
      <c r="S47" s="314"/>
      <c r="T47" s="314"/>
      <c r="U47" s="314"/>
      <c r="V47" s="314"/>
      <c r="W47" s="314"/>
      <c r="X47" s="314"/>
      <c r="Y47" s="314"/>
      <c r="Z47" s="314"/>
      <c r="AA47" s="314"/>
      <c r="AB47" s="314"/>
      <c r="AC47" s="315"/>
      <c r="AD47" s="314"/>
      <c r="AE47" s="314"/>
      <c r="AF47" s="314"/>
      <c r="AG47" s="314"/>
      <c r="AH47" s="314"/>
      <c r="AI47" s="314"/>
      <c r="AJ47" s="314"/>
      <c r="AK47" s="314"/>
      <c r="AL47" s="314"/>
      <c r="AM47" s="314"/>
      <c r="AN47" s="314"/>
      <c r="AO47" s="314"/>
      <c r="AP47" s="314"/>
      <c r="AQ47" s="314"/>
      <c r="AR47" s="314"/>
      <c r="AS47" s="314"/>
      <c r="AT47" s="314"/>
      <c r="AU47" s="314"/>
      <c r="AV47" s="314"/>
      <c r="AW47" s="314"/>
      <c r="AX47" s="314"/>
      <c r="AY47" s="314"/>
      <c r="AZ47" s="314"/>
      <c r="BA47" s="314"/>
      <c r="BB47" s="314"/>
      <c r="BC47" s="314"/>
      <c r="BD47" s="314"/>
    </row>
    <row r="48" spans="1:61" ht="25.5" x14ac:dyDescent="0.2">
      <c r="A48" s="19" t="s">
        <v>341</v>
      </c>
      <c r="B48" s="79" t="s">
        <v>342</v>
      </c>
      <c r="C48" s="14" t="s">
        <v>343</v>
      </c>
      <c r="D48" s="19" t="s">
        <v>91</v>
      </c>
      <c r="E48" s="19">
        <v>2011</v>
      </c>
      <c r="F48" s="19" t="s">
        <v>344</v>
      </c>
      <c r="G48" s="43" t="s">
        <v>345</v>
      </c>
      <c r="I48" s="345" t="s">
        <v>80</v>
      </c>
      <c r="J48" s="345" t="s">
        <v>80</v>
      </c>
      <c r="K48" s="345" t="s">
        <v>80</v>
      </c>
      <c r="L48" s="345" t="s">
        <v>80</v>
      </c>
      <c r="M48" s="345" t="s">
        <v>80</v>
      </c>
      <c r="N48" s="439"/>
      <c r="O48" s="439"/>
      <c r="P48" s="345" t="s">
        <v>80</v>
      </c>
      <c r="Q48" s="282"/>
      <c r="R48" s="345" t="s">
        <v>80</v>
      </c>
      <c r="S48" s="345" t="s">
        <v>80</v>
      </c>
      <c r="T48" s="345" t="s">
        <v>80</v>
      </c>
      <c r="U48" s="345" t="s">
        <v>80</v>
      </c>
      <c r="V48" s="345" t="s">
        <v>80</v>
      </c>
      <c r="W48" s="345" t="s">
        <v>80</v>
      </c>
      <c r="X48" s="345" t="s">
        <v>80</v>
      </c>
      <c r="Y48" s="345" t="s">
        <v>80</v>
      </c>
      <c r="Z48" s="345" t="s">
        <v>80</v>
      </c>
      <c r="AA48" s="345" t="s">
        <v>80</v>
      </c>
      <c r="AB48" s="217"/>
      <c r="AC48" s="292"/>
      <c r="AD48" s="217"/>
      <c r="AE48" s="217"/>
      <c r="AF48" s="217"/>
      <c r="AG48" s="217"/>
      <c r="AH48" s="345" t="s">
        <v>80</v>
      </c>
      <c r="AI48" s="345" t="s">
        <v>80</v>
      </c>
      <c r="AJ48" s="345" t="s">
        <v>80</v>
      </c>
      <c r="AK48" s="345" t="s">
        <v>80</v>
      </c>
      <c r="AL48" s="345" t="s">
        <v>80</v>
      </c>
      <c r="AM48" s="344"/>
      <c r="AN48" s="345" t="s">
        <v>80</v>
      </c>
      <c r="AO48" s="345" t="s">
        <v>80</v>
      </c>
      <c r="AP48" s="345" t="s">
        <v>80</v>
      </c>
      <c r="AQ48" s="344"/>
      <c r="AR48" s="344"/>
      <c r="AS48" s="344"/>
      <c r="AT48" s="344"/>
      <c r="AU48" s="344"/>
      <c r="AV48" s="344"/>
      <c r="AW48" s="345" t="s">
        <v>80</v>
      </c>
      <c r="AX48" s="345" t="s">
        <v>80</v>
      </c>
      <c r="AY48" s="345"/>
      <c r="AZ48" s="345"/>
      <c r="BA48" s="345"/>
      <c r="BB48" s="345" t="s">
        <v>80</v>
      </c>
      <c r="BC48" s="345" t="s">
        <v>80</v>
      </c>
      <c r="BD48" s="345" t="s">
        <v>80</v>
      </c>
    </row>
    <row r="49" spans="1:56" x14ac:dyDescent="0.2">
      <c r="A49" s="111" t="s">
        <v>346</v>
      </c>
      <c r="B49" s="112" t="s">
        <v>347</v>
      </c>
      <c r="C49" s="107" t="s">
        <v>224</v>
      </c>
      <c r="D49" s="113" t="s">
        <v>91</v>
      </c>
      <c r="E49" s="114">
        <v>2011</v>
      </c>
      <c r="F49" s="346" t="s">
        <v>348</v>
      </c>
      <c r="G49" s="347" t="s">
        <v>349</v>
      </c>
      <c r="I49" s="345" t="s">
        <v>80</v>
      </c>
      <c r="J49" s="345" t="s">
        <v>80</v>
      </c>
      <c r="K49" s="345" t="s">
        <v>80</v>
      </c>
      <c r="L49" s="345" t="s">
        <v>80</v>
      </c>
      <c r="M49" s="345" t="s">
        <v>80</v>
      </c>
      <c r="N49" s="439"/>
      <c r="O49" s="439"/>
      <c r="P49" s="345" t="s">
        <v>80</v>
      </c>
      <c r="Q49" s="282"/>
      <c r="R49" s="345" t="s">
        <v>80</v>
      </c>
      <c r="S49" s="345" t="s">
        <v>80</v>
      </c>
      <c r="T49" s="345" t="s">
        <v>80</v>
      </c>
      <c r="U49" s="345" t="s">
        <v>80</v>
      </c>
      <c r="V49" s="345" t="s">
        <v>80</v>
      </c>
      <c r="W49" s="345" t="s">
        <v>80</v>
      </c>
      <c r="X49" s="345" t="s">
        <v>80</v>
      </c>
      <c r="Y49" s="345" t="s">
        <v>80</v>
      </c>
      <c r="Z49" s="345" t="s">
        <v>80</v>
      </c>
      <c r="AA49" s="345" t="s">
        <v>80</v>
      </c>
      <c r="AB49" s="217"/>
      <c r="AC49" s="292"/>
      <c r="AD49" s="217"/>
      <c r="AE49" s="217"/>
      <c r="AF49" s="217"/>
      <c r="AG49" s="217"/>
      <c r="AH49" s="345" t="s">
        <v>80</v>
      </c>
      <c r="AI49" s="345" t="s">
        <v>80</v>
      </c>
      <c r="AJ49" s="345" t="s">
        <v>80</v>
      </c>
      <c r="AK49" s="285"/>
      <c r="AL49" s="285"/>
      <c r="AM49" s="344"/>
      <c r="AN49" s="344"/>
      <c r="AO49" s="345" t="s">
        <v>80</v>
      </c>
      <c r="AP49" s="345" t="s">
        <v>80</v>
      </c>
      <c r="AQ49" s="344"/>
      <c r="AR49" s="344"/>
      <c r="AS49" s="344"/>
      <c r="AT49" s="344"/>
      <c r="AU49" s="344"/>
      <c r="AV49" s="344"/>
      <c r="AW49" s="345" t="s">
        <v>80</v>
      </c>
      <c r="AX49" s="345" t="s">
        <v>80</v>
      </c>
      <c r="AY49" s="345"/>
      <c r="AZ49" s="345"/>
      <c r="BA49" s="345"/>
      <c r="BB49" s="345" t="s">
        <v>80</v>
      </c>
      <c r="BC49" s="345" t="s">
        <v>80</v>
      </c>
      <c r="BD49" s="345" t="s">
        <v>80</v>
      </c>
    </row>
    <row r="50" spans="1:56" x14ac:dyDescent="0.2">
      <c r="A50" s="115"/>
      <c r="B50" s="116"/>
      <c r="C50" s="116"/>
      <c r="D50" s="117" t="s">
        <v>122</v>
      </c>
      <c r="E50" s="118">
        <v>2011</v>
      </c>
      <c r="F50" s="348" t="s">
        <v>350</v>
      </c>
      <c r="G50" s="349" t="s">
        <v>349</v>
      </c>
      <c r="I50" s="217" t="s">
        <v>80</v>
      </c>
      <c r="J50" s="232" t="s">
        <v>80</v>
      </c>
      <c r="K50" s="232" t="s">
        <v>80</v>
      </c>
      <c r="L50" s="232" t="s">
        <v>80</v>
      </c>
      <c r="M50" s="232" t="s">
        <v>80</v>
      </c>
      <c r="N50" s="440"/>
      <c r="O50" s="440"/>
      <c r="P50" s="217"/>
      <c r="Q50" s="292"/>
      <c r="R50" s="217"/>
      <c r="S50" s="217"/>
      <c r="T50" s="217"/>
      <c r="U50" s="217"/>
      <c r="V50" s="217"/>
      <c r="W50" s="217"/>
      <c r="X50" s="217"/>
      <c r="Y50" s="232" t="s">
        <v>80</v>
      </c>
      <c r="Z50" s="217"/>
      <c r="AA50" s="217"/>
      <c r="AB50" s="217"/>
      <c r="AC50" s="292"/>
      <c r="AD50" s="217"/>
      <c r="AE50" s="217"/>
      <c r="AF50" s="217"/>
      <c r="AG50" s="217"/>
      <c r="AH50" s="232" t="s">
        <v>80</v>
      </c>
      <c r="AI50" s="232" t="s">
        <v>80</v>
      </c>
      <c r="AJ50" s="232" t="s">
        <v>80</v>
      </c>
      <c r="AK50" s="285"/>
      <c r="AL50" s="285"/>
      <c r="AM50" s="344"/>
      <c r="AN50" s="232" t="s">
        <v>80</v>
      </c>
      <c r="AO50" s="232" t="s">
        <v>80</v>
      </c>
      <c r="AP50" s="232" t="s">
        <v>80</v>
      </c>
      <c r="AQ50" s="344"/>
      <c r="AR50" s="344"/>
      <c r="AS50" s="344"/>
      <c r="AT50" s="344"/>
      <c r="AU50" s="344"/>
      <c r="AV50" s="344"/>
      <c r="AW50" s="232" t="s">
        <v>80</v>
      </c>
      <c r="AX50" s="232" t="s">
        <v>80</v>
      </c>
      <c r="AY50" s="232"/>
      <c r="AZ50" s="232"/>
      <c r="BA50" s="232"/>
      <c r="BB50" s="232" t="s">
        <v>80</v>
      </c>
      <c r="BC50" s="232" t="s">
        <v>80</v>
      </c>
      <c r="BD50" s="232" t="s">
        <v>80</v>
      </c>
    </row>
  </sheetData>
  <mergeCells count="12">
    <mergeCell ref="I1:I2"/>
    <mergeCell ref="J1:M1"/>
    <mergeCell ref="P1:X1"/>
    <mergeCell ref="Y1:AA2"/>
    <mergeCell ref="BA1:BD2"/>
    <mergeCell ref="J2:M2"/>
    <mergeCell ref="R2:T2"/>
    <mergeCell ref="U2:W2"/>
    <mergeCell ref="AB1:AL2"/>
    <mergeCell ref="AM1:AM2"/>
    <mergeCell ref="AN1:AV2"/>
    <mergeCell ref="AW1:AZ2"/>
  </mergeCells>
  <phoneticPr fontId="10" type="noConversion"/>
  <pageMargins left="0" right="0" top="0.98425196850393704" bottom="0.98425196850393704" header="0.51181102362204722" footer="0.51181102362204722"/>
  <pageSetup paperSize="9" scale="65" orientation="landscape" r:id="rId1"/>
  <headerFooter alignWithMargin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15"/>
  <sheetViews>
    <sheetView workbookViewId="0">
      <selection activeCell="E39" sqref="E39"/>
    </sheetView>
  </sheetViews>
  <sheetFormatPr defaultRowHeight="12.75" x14ac:dyDescent="0.2"/>
  <cols>
    <col min="2" max="2" width="23.42578125" bestFit="1" customWidth="1"/>
    <col min="3" max="3" width="16" bestFit="1" customWidth="1"/>
    <col min="4" max="4" width="5.140625" customWidth="1"/>
    <col min="5" max="5" width="17.28515625" bestFit="1" customWidth="1"/>
    <col min="6" max="6" width="20.42578125" bestFit="1" customWidth="1"/>
    <col min="7" max="7" width="10.28515625" bestFit="1" customWidth="1"/>
    <col min="8" max="8" width="11.140625" bestFit="1" customWidth="1"/>
    <col min="9" max="9" width="11.28515625" bestFit="1" customWidth="1"/>
    <col min="10" max="10" width="17" bestFit="1" customWidth="1"/>
    <col min="11" max="11" width="20.28515625" bestFit="1" customWidth="1"/>
  </cols>
  <sheetData>
    <row r="1" spans="1:11" x14ac:dyDescent="0.2">
      <c r="A1" s="80" t="s">
        <v>17</v>
      </c>
      <c r="B1" s="80" t="s">
        <v>351</v>
      </c>
      <c r="C1" s="80" t="s">
        <v>19</v>
      </c>
      <c r="D1" s="80"/>
      <c r="E1" s="80" t="s">
        <v>400</v>
      </c>
      <c r="F1" s="80" t="s">
        <v>401</v>
      </c>
      <c r="G1" s="80" t="s">
        <v>402</v>
      </c>
      <c r="H1" s="80" t="s">
        <v>403</v>
      </c>
      <c r="I1" s="80" t="s">
        <v>404</v>
      </c>
      <c r="J1" s="80" t="s">
        <v>405</v>
      </c>
      <c r="K1" s="105" t="s">
        <v>406</v>
      </c>
    </row>
    <row r="2" spans="1:11" x14ac:dyDescent="0.2">
      <c r="A2" s="42">
        <v>2008</v>
      </c>
    </row>
    <row r="3" spans="1:11" x14ac:dyDescent="0.2">
      <c r="A3" s="19" t="s">
        <v>151</v>
      </c>
      <c r="B3" s="19" t="s">
        <v>407</v>
      </c>
      <c r="C3" s="19" t="s">
        <v>82</v>
      </c>
      <c r="D3" s="36"/>
      <c r="E3" s="231" t="s">
        <v>80</v>
      </c>
      <c r="F3" s="320"/>
      <c r="G3" s="231" t="s">
        <v>80</v>
      </c>
      <c r="H3" s="81"/>
      <c r="I3" s="81"/>
      <c r="J3" s="81"/>
      <c r="K3" s="314"/>
    </row>
    <row r="4" spans="1:11" x14ac:dyDescent="0.2">
      <c r="A4" s="19" t="s">
        <v>151</v>
      </c>
      <c r="B4" s="19" t="s">
        <v>408</v>
      </c>
      <c r="C4" s="19" t="s">
        <v>107</v>
      </c>
      <c r="D4" s="36"/>
      <c r="E4" s="231" t="s">
        <v>80</v>
      </c>
      <c r="F4" s="231" t="s">
        <v>80</v>
      </c>
      <c r="G4" s="231" t="s">
        <v>80</v>
      </c>
      <c r="H4" s="81"/>
      <c r="I4" s="81"/>
      <c r="J4" s="81"/>
      <c r="K4" s="314"/>
    </row>
    <row r="5" spans="1:11" x14ac:dyDescent="0.2">
      <c r="A5" s="19" t="s">
        <v>77</v>
      </c>
      <c r="B5" s="19" t="s">
        <v>409</v>
      </c>
      <c r="C5" s="19" t="s">
        <v>102</v>
      </c>
      <c r="D5" s="36"/>
      <c r="E5" s="314"/>
      <c r="F5" s="314"/>
      <c r="G5" s="231" t="s">
        <v>80</v>
      </c>
      <c r="H5" s="81"/>
      <c r="I5" s="231" t="s">
        <v>80</v>
      </c>
      <c r="J5" s="231" t="s">
        <v>80</v>
      </c>
      <c r="K5" s="314"/>
    </row>
    <row r="6" spans="1:11" x14ac:dyDescent="0.2">
      <c r="A6" s="42">
        <v>2009</v>
      </c>
      <c r="E6" s="81"/>
      <c r="F6" s="81"/>
      <c r="G6" s="81"/>
      <c r="H6" s="81"/>
      <c r="I6" s="81"/>
      <c r="J6" s="81"/>
      <c r="K6" s="314"/>
    </row>
    <row r="7" spans="1:11" x14ac:dyDescent="0.2">
      <c r="A7" s="14" t="s">
        <v>91</v>
      </c>
      <c r="B7" s="12" t="s">
        <v>410</v>
      </c>
      <c r="C7" s="12" t="s">
        <v>82</v>
      </c>
      <c r="D7" s="104"/>
      <c r="E7" s="231" t="s">
        <v>80</v>
      </c>
      <c r="F7" s="231" t="s">
        <v>80</v>
      </c>
      <c r="G7" s="81"/>
      <c r="H7" s="81"/>
      <c r="I7" s="81"/>
      <c r="J7" s="81"/>
      <c r="K7" s="314"/>
    </row>
    <row r="8" spans="1:11" x14ac:dyDescent="0.2">
      <c r="A8" s="14" t="s">
        <v>91</v>
      </c>
      <c r="B8" s="12" t="s">
        <v>411</v>
      </c>
      <c r="C8" s="12" t="s">
        <v>85</v>
      </c>
      <c r="D8" s="104"/>
      <c r="E8" s="231" t="s">
        <v>80</v>
      </c>
      <c r="F8" s="231" t="s">
        <v>80</v>
      </c>
      <c r="G8" s="81"/>
      <c r="H8" s="81"/>
      <c r="I8" s="81"/>
      <c r="J8" s="81"/>
      <c r="K8" s="314"/>
    </row>
    <row r="9" spans="1:11" x14ac:dyDescent="0.2">
      <c r="A9" s="14" t="s">
        <v>316</v>
      </c>
      <c r="B9" s="12" t="s">
        <v>412</v>
      </c>
      <c r="C9" s="12" t="s">
        <v>413</v>
      </c>
      <c r="D9" s="104"/>
      <c r="E9" s="231" t="s">
        <v>80</v>
      </c>
      <c r="F9" s="231" t="s">
        <v>80</v>
      </c>
      <c r="G9" s="81"/>
      <c r="H9" s="81"/>
      <c r="I9" s="81"/>
      <c r="J9" s="81"/>
      <c r="K9" s="314"/>
    </row>
    <row r="10" spans="1:11" s="18" customFormat="1" x14ac:dyDescent="0.2">
      <c r="A10" s="19" t="s">
        <v>91</v>
      </c>
      <c r="B10" s="41" t="s">
        <v>324</v>
      </c>
      <c r="C10" s="15" t="s">
        <v>325</v>
      </c>
      <c r="E10" s="231" t="s">
        <v>80</v>
      </c>
      <c r="F10" s="231" t="s">
        <v>80</v>
      </c>
      <c r="G10" s="231" t="s">
        <v>80</v>
      </c>
      <c r="H10" s="97"/>
    </row>
    <row r="11" spans="1:11" s="1" customFormat="1" x14ac:dyDescent="0.2">
      <c r="A11" s="102">
        <v>2010</v>
      </c>
      <c r="B11" s="85"/>
      <c r="C11" s="85"/>
      <c r="D11" s="85"/>
      <c r="E11" s="282"/>
      <c r="F11" s="282"/>
      <c r="G11" s="97"/>
      <c r="H11" s="97"/>
      <c r="I11" s="97"/>
      <c r="J11" s="97"/>
      <c r="K11" s="371"/>
    </row>
    <row r="12" spans="1:11" x14ac:dyDescent="0.2">
      <c r="A12" s="19" t="s">
        <v>91</v>
      </c>
      <c r="B12" s="19" t="s">
        <v>414</v>
      </c>
      <c r="C12" s="41" t="s">
        <v>179</v>
      </c>
      <c r="D12" s="9"/>
      <c r="E12" s="320"/>
      <c r="F12" s="231" t="s">
        <v>80</v>
      </c>
      <c r="G12" s="232" t="s">
        <v>80</v>
      </c>
      <c r="H12" s="81"/>
      <c r="I12" s="81"/>
      <c r="J12" s="81"/>
      <c r="K12" s="314"/>
    </row>
    <row r="13" spans="1:11" x14ac:dyDescent="0.2">
      <c r="A13" s="19" t="s">
        <v>77</v>
      </c>
      <c r="B13" s="19" t="s">
        <v>415</v>
      </c>
      <c r="C13" s="41" t="s">
        <v>416</v>
      </c>
      <c r="D13" s="9"/>
      <c r="E13" s="232" t="s">
        <v>80</v>
      </c>
      <c r="F13" s="232" t="s">
        <v>80</v>
      </c>
      <c r="G13" s="232" t="s">
        <v>80</v>
      </c>
      <c r="H13" s="81"/>
      <c r="I13" s="81"/>
      <c r="J13" s="81"/>
      <c r="K13" s="314"/>
    </row>
    <row r="14" spans="1:11" x14ac:dyDescent="0.2">
      <c r="A14" s="42">
        <v>2011</v>
      </c>
      <c r="E14" s="314"/>
      <c r="F14" s="314"/>
      <c r="G14" s="314"/>
      <c r="H14" s="314"/>
      <c r="I14" s="314"/>
      <c r="J14" s="314"/>
      <c r="K14" s="314"/>
    </row>
    <row r="15" spans="1:11" x14ac:dyDescent="0.2">
      <c r="A15" s="14" t="s">
        <v>77</v>
      </c>
      <c r="B15" s="14" t="s">
        <v>417</v>
      </c>
      <c r="C15" s="41" t="s">
        <v>416</v>
      </c>
      <c r="E15" s="232" t="s">
        <v>80</v>
      </c>
      <c r="F15" s="232" t="s">
        <v>80</v>
      </c>
      <c r="G15" s="232" t="s">
        <v>80</v>
      </c>
      <c r="H15" s="232" t="s">
        <v>80</v>
      </c>
      <c r="I15" s="232" t="s">
        <v>80</v>
      </c>
      <c r="J15" s="232" t="s">
        <v>80</v>
      </c>
      <c r="K15" s="232" t="s">
        <v>80</v>
      </c>
    </row>
  </sheetData>
  <phoneticPr fontId="10" type="noConversion"/>
  <pageMargins left="0.75" right="0.75" top="1" bottom="1" header="0.5" footer="0.5"/>
  <pageSetup paperSize="9" orientation="portrait" r:id="rId1"/>
  <headerFooter alignWithMargins="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1:Z85"/>
  <sheetViews>
    <sheetView topLeftCell="A73" workbookViewId="0">
      <selection activeCell="AA22" sqref="AA22"/>
    </sheetView>
  </sheetViews>
  <sheetFormatPr defaultRowHeight="12.75" x14ac:dyDescent="0.2"/>
  <cols>
    <col min="1" max="1" width="24.140625" customWidth="1"/>
    <col min="2" max="2" width="27.85546875" customWidth="1"/>
    <col min="3" max="23" width="0" hidden="1" customWidth="1"/>
    <col min="25" max="25" width="21.140625" customWidth="1"/>
    <col min="26" max="26" width="26.85546875" customWidth="1"/>
  </cols>
  <sheetData>
    <row r="1" spans="1:26" ht="15" x14ac:dyDescent="0.25">
      <c r="A1" s="934" t="s">
        <v>1059</v>
      </c>
      <c r="B1" s="935"/>
      <c r="C1" s="1113" t="s">
        <v>993</v>
      </c>
      <c r="D1" s="1114"/>
      <c r="E1" s="1115"/>
      <c r="F1" s="1113" t="s">
        <v>994</v>
      </c>
      <c r="G1" s="1116"/>
      <c r="H1" s="1117"/>
      <c r="I1" s="1113" t="s">
        <v>995</v>
      </c>
      <c r="J1" s="1116"/>
      <c r="K1" s="1117"/>
      <c r="L1" s="1113" t="s">
        <v>996</v>
      </c>
      <c r="M1" s="1116"/>
      <c r="N1" s="1117"/>
      <c r="O1" s="1113" t="s">
        <v>997</v>
      </c>
      <c r="P1" s="1116"/>
      <c r="Q1" s="1117"/>
      <c r="R1" s="1113" t="s">
        <v>998</v>
      </c>
      <c r="S1" s="1116"/>
      <c r="T1" s="1117"/>
      <c r="U1" s="1110" t="s">
        <v>999</v>
      </c>
      <c r="V1" s="1111"/>
      <c r="W1" s="1112"/>
      <c r="X1" s="936" t="s">
        <v>1000</v>
      </c>
      <c r="Y1" s="937"/>
      <c r="Z1" s="938"/>
    </row>
    <row r="2" spans="1:26" ht="38.25" x14ac:dyDescent="0.2">
      <c r="A2" s="939"/>
      <c r="B2" s="940"/>
      <c r="C2" s="939" t="s">
        <v>762</v>
      </c>
      <c r="D2" s="941" t="s">
        <v>834</v>
      </c>
      <c r="E2" s="942" t="s">
        <v>835</v>
      </c>
      <c r="F2" s="943" t="s">
        <v>762</v>
      </c>
      <c r="G2" s="944" t="s">
        <v>834</v>
      </c>
      <c r="H2" s="945" t="s">
        <v>835</v>
      </c>
      <c r="I2" s="944" t="s">
        <v>762</v>
      </c>
      <c r="J2" s="944" t="s">
        <v>834</v>
      </c>
      <c r="K2" s="944" t="s">
        <v>835</v>
      </c>
      <c r="L2" s="946" t="s">
        <v>762</v>
      </c>
      <c r="M2" s="946" t="s">
        <v>834</v>
      </c>
      <c r="N2" s="947" t="s">
        <v>835</v>
      </c>
      <c r="O2" s="943" t="s">
        <v>762</v>
      </c>
      <c r="P2" s="944" t="s">
        <v>834</v>
      </c>
      <c r="Q2" s="945" t="s">
        <v>835</v>
      </c>
      <c r="R2" s="943" t="s">
        <v>762</v>
      </c>
      <c r="S2" s="944" t="s">
        <v>834</v>
      </c>
      <c r="T2" s="945" t="s">
        <v>835</v>
      </c>
      <c r="U2" s="943" t="s">
        <v>762</v>
      </c>
      <c r="V2" s="944" t="s">
        <v>834</v>
      </c>
      <c r="W2" s="945" t="s">
        <v>835</v>
      </c>
      <c r="X2" s="943" t="s">
        <v>762</v>
      </c>
      <c r="Y2" s="944" t="s">
        <v>834</v>
      </c>
      <c r="Z2" s="945" t="s">
        <v>835</v>
      </c>
    </row>
    <row r="3" spans="1:26" x14ac:dyDescent="0.2">
      <c r="A3" s="948">
        <v>2011</v>
      </c>
      <c r="B3" s="949"/>
      <c r="C3" s="950"/>
      <c r="D3" s="951"/>
      <c r="E3" s="952"/>
      <c r="F3" s="953"/>
      <c r="G3" s="424"/>
      <c r="H3" s="954"/>
      <c r="I3" s="424"/>
      <c r="J3" s="424"/>
      <c r="K3" s="424"/>
      <c r="L3" s="955"/>
      <c r="M3" s="955"/>
      <c r="N3" s="956"/>
      <c r="O3" s="957"/>
      <c r="P3" s="958"/>
      <c r="Q3" s="959"/>
      <c r="R3" s="957"/>
      <c r="S3" s="958"/>
      <c r="T3" s="959"/>
      <c r="U3" s="957"/>
      <c r="V3" s="958"/>
      <c r="W3" s="959"/>
      <c r="X3" s="957"/>
      <c r="Y3" s="958"/>
      <c r="Z3" s="959"/>
    </row>
    <row r="4" spans="1:26" x14ac:dyDescent="0.2">
      <c r="A4" s="960" t="s">
        <v>1001</v>
      </c>
      <c r="B4" s="961" t="s">
        <v>99</v>
      </c>
      <c r="C4" s="962"/>
      <c r="D4" s="129"/>
      <c r="E4" s="963"/>
      <c r="F4" s="964"/>
      <c r="G4" s="43"/>
      <c r="H4" s="965"/>
      <c r="I4" s="604"/>
      <c r="J4" s="43"/>
      <c r="K4" s="43"/>
      <c r="L4" s="966"/>
      <c r="M4" s="967"/>
      <c r="N4" s="968"/>
      <c r="O4" s="969"/>
      <c r="P4" s="14"/>
      <c r="Q4" s="970"/>
      <c r="R4" s="969"/>
      <c r="S4" s="14"/>
      <c r="T4" s="970"/>
      <c r="U4" s="969"/>
      <c r="V4" s="14"/>
      <c r="W4" s="970"/>
      <c r="X4" s="969"/>
      <c r="Y4" s="14"/>
      <c r="Z4" s="970"/>
    </row>
    <row r="5" spans="1:26" x14ac:dyDescent="0.2">
      <c r="A5" s="960" t="s">
        <v>1002</v>
      </c>
      <c r="B5" s="961" t="s">
        <v>99</v>
      </c>
      <c r="C5" s="962"/>
      <c r="D5" s="129"/>
      <c r="E5" s="963"/>
      <c r="F5" s="964"/>
      <c r="G5" s="43"/>
      <c r="H5" s="965"/>
      <c r="I5" s="604"/>
      <c r="J5" s="43"/>
      <c r="K5" s="43"/>
      <c r="L5" s="966"/>
      <c r="M5" s="967"/>
      <c r="N5" s="968"/>
      <c r="O5" s="969"/>
      <c r="P5" s="14"/>
      <c r="Q5" s="970"/>
      <c r="R5" s="969"/>
      <c r="S5" s="14"/>
      <c r="T5" s="970"/>
      <c r="U5" s="969"/>
      <c r="V5" s="14"/>
      <c r="W5" s="970"/>
      <c r="X5" s="969"/>
      <c r="Y5" s="14"/>
      <c r="Z5" s="970"/>
    </row>
    <row r="6" spans="1:26" x14ac:dyDescent="0.2">
      <c r="A6" s="960" t="s">
        <v>1003</v>
      </c>
      <c r="B6" s="961" t="s">
        <v>1004</v>
      </c>
      <c r="C6" s="962"/>
      <c r="D6" s="155"/>
      <c r="E6" s="963"/>
      <c r="F6" s="964"/>
      <c r="G6" s="79"/>
      <c r="H6" s="965"/>
      <c r="I6" s="604"/>
      <c r="J6" s="79"/>
      <c r="K6" s="43"/>
      <c r="L6" s="966"/>
      <c r="M6" s="971"/>
      <c r="N6" s="968"/>
      <c r="O6" s="969"/>
      <c r="P6" s="19"/>
      <c r="Q6" s="970"/>
      <c r="R6" s="969"/>
      <c r="S6" s="19"/>
      <c r="T6" s="970"/>
      <c r="U6" s="969"/>
      <c r="V6" s="19"/>
      <c r="W6" s="970"/>
      <c r="X6" s="969"/>
      <c r="Y6" s="19"/>
      <c r="Z6" s="970"/>
    </row>
    <row r="7" spans="1:26" x14ac:dyDescent="0.2">
      <c r="A7" s="960" t="s">
        <v>452</v>
      </c>
      <c r="B7" s="961" t="s">
        <v>1005</v>
      </c>
      <c r="C7" s="972"/>
      <c r="D7" s="598" t="s">
        <v>647</v>
      </c>
      <c r="E7" s="963"/>
      <c r="F7" s="964"/>
      <c r="G7" s="79"/>
      <c r="H7" s="965"/>
      <c r="I7" s="604"/>
      <c r="J7" s="79"/>
      <c r="K7" s="43"/>
      <c r="L7" s="966"/>
      <c r="M7" s="971"/>
      <c r="N7" s="968"/>
      <c r="O7" s="969"/>
      <c r="P7" s="19"/>
      <c r="Q7" s="970"/>
      <c r="R7" s="969"/>
      <c r="S7" s="19"/>
      <c r="T7" s="970"/>
      <c r="U7" s="969"/>
      <c r="V7" s="19"/>
      <c r="W7" s="970"/>
      <c r="X7" s="969"/>
      <c r="Y7" s="19"/>
      <c r="Z7" s="970"/>
    </row>
    <row r="8" spans="1:26" x14ac:dyDescent="0.2">
      <c r="A8" s="960" t="s">
        <v>1006</v>
      </c>
      <c r="B8" s="961" t="s">
        <v>1004</v>
      </c>
      <c r="C8" s="962"/>
      <c r="D8" s="129"/>
      <c r="E8" s="963"/>
      <c r="F8" s="964"/>
      <c r="G8" s="43"/>
      <c r="H8" s="965"/>
      <c r="I8" s="604"/>
      <c r="J8" s="43"/>
      <c r="K8" s="43"/>
      <c r="L8" s="966"/>
      <c r="M8" s="967"/>
      <c r="N8" s="968"/>
      <c r="O8" s="969"/>
      <c r="P8" s="14"/>
      <c r="Q8" s="970"/>
      <c r="R8" s="969"/>
      <c r="S8" s="14"/>
      <c r="T8" s="970"/>
      <c r="U8" s="969"/>
      <c r="V8" s="14"/>
      <c r="W8" s="970"/>
      <c r="X8" s="969"/>
      <c r="Y8" s="14"/>
      <c r="Z8" s="970"/>
    </row>
    <row r="9" spans="1:26" ht="38.25" x14ac:dyDescent="0.2">
      <c r="A9" s="960" t="s">
        <v>1007</v>
      </c>
      <c r="B9" s="961" t="s">
        <v>121</v>
      </c>
      <c r="C9" s="973"/>
      <c r="D9" s="598" t="s">
        <v>769</v>
      </c>
      <c r="E9" s="963"/>
      <c r="F9" s="974"/>
      <c r="G9" s="398" t="s">
        <v>1008</v>
      </c>
      <c r="H9" s="965"/>
      <c r="I9" s="43"/>
      <c r="J9" s="615" t="s">
        <v>565</v>
      </c>
      <c r="K9" s="43"/>
      <c r="L9" s="967"/>
      <c r="M9" s="615" t="s">
        <v>565</v>
      </c>
      <c r="N9" s="968"/>
      <c r="O9" s="975"/>
      <c r="P9" s="628"/>
      <c r="Q9" s="970"/>
      <c r="R9" s="975"/>
      <c r="S9" s="628"/>
      <c r="T9" s="970"/>
      <c r="U9" s="975"/>
      <c r="V9" s="628" t="s">
        <v>553</v>
      </c>
      <c r="W9" s="970"/>
      <c r="X9" s="975"/>
      <c r="Y9" s="628" t="s">
        <v>553</v>
      </c>
      <c r="Z9" s="970"/>
    </row>
    <row r="10" spans="1:26" ht="38.25" x14ac:dyDescent="0.2">
      <c r="A10" s="960" t="s">
        <v>1009</v>
      </c>
      <c r="B10" s="961" t="s">
        <v>121</v>
      </c>
      <c r="C10" s="973"/>
      <c r="D10" s="598" t="s">
        <v>769</v>
      </c>
      <c r="E10" s="963"/>
      <c r="F10" s="974"/>
      <c r="G10" s="398" t="s">
        <v>1008</v>
      </c>
      <c r="H10" s="965"/>
      <c r="I10" s="43"/>
      <c r="J10" s="615" t="s">
        <v>565</v>
      </c>
      <c r="K10" s="43"/>
      <c r="L10" s="967"/>
      <c r="M10" s="615" t="s">
        <v>565</v>
      </c>
      <c r="N10" s="968"/>
      <c r="O10" s="975"/>
      <c r="P10" s="628"/>
      <c r="Q10" s="970"/>
      <c r="R10" s="975"/>
      <c r="S10" s="628"/>
      <c r="T10" s="970"/>
      <c r="U10" s="975"/>
      <c r="V10" s="628"/>
      <c r="W10" s="970"/>
      <c r="X10" s="975"/>
      <c r="Y10" s="628"/>
      <c r="Z10" s="970"/>
    </row>
    <row r="11" spans="1:26" ht="25.5" x14ac:dyDescent="0.2">
      <c r="A11" s="960" t="s">
        <v>1010</v>
      </c>
      <c r="B11" s="961" t="s">
        <v>645</v>
      </c>
      <c r="C11" s="973"/>
      <c r="D11" s="129"/>
      <c r="E11" s="976" t="s">
        <v>1011</v>
      </c>
      <c r="F11" s="974"/>
      <c r="G11" s="43"/>
      <c r="H11" s="976" t="s">
        <v>1011</v>
      </c>
      <c r="I11" s="43"/>
      <c r="J11" s="43"/>
      <c r="K11" s="612"/>
      <c r="L11" s="967"/>
      <c r="M11" s="967"/>
      <c r="N11" s="977"/>
      <c r="O11" s="975"/>
      <c r="P11" s="14"/>
      <c r="Q11" s="978"/>
      <c r="R11" s="975"/>
      <c r="S11" s="14"/>
      <c r="T11" s="978"/>
      <c r="U11" s="975"/>
      <c r="V11" s="14"/>
      <c r="W11" s="978"/>
      <c r="X11" s="975"/>
      <c r="Y11" s="14"/>
      <c r="Z11" s="978"/>
    </row>
    <row r="12" spans="1:26" ht="25.5" x14ac:dyDescent="0.2">
      <c r="A12" s="960" t="s">
        <v>1012</v>
      </c>
      <c r="B12" s="961" t="s">
        <v>645</v>
      </c>
      <c r="C12" s="973"/>
      <c r="D12" s="129"/>
      <c r="E12" s="976" t="s">
        <v>1011</v>
      </c>
      <c r="F12" s="974"/>
      <c r="G12" s="43"/>
      <c r="H12" s="976" t="s">
        <v>1011</v>
      </c>
      <c r="I12" s="43"/>
      <c r="J12" s="43"/>
      <c r="K12" s="612"/>
      <c r="L12" s="967"/>
      <c r="M12" s="967"/>
      <c r="N12" s="977"/>
      <c r="O12" s="975"/>
      <c r="P12" s="14"/>
      <c r="Q12" s="978"/>
      <c r="R12" s="975"/>
      <c r="S12" s="14"/>
      <c r="T12" s="978"/>
      <c r="U12" s="975"/>
      <c r="V12" s="14"/>
      <c r="W12" s="978"/>
      <c r="X12" s="975"/>
      <c r="Y12" s="14"/>
      <c r="Z12" s="978"/>
    </row>
    <row r="13" spans="1:26" x14ac:dyDescent="0.2">
      <c r="A13" s="960" t="s">
        <v>1013</v>
      </c>
      <c r="B13" s="961" t="s">
        <v>789</v>
      </c>
      <c r="C13" s="962"/>
      <c r="D13" s="155"/>
      <c r="E13" s="963"/>
      <c r="F13" s="979"/>
      <c r="G13" s="79"/>
      <c r="H13" s="965"/>
      <c r="I13" s="605"/>
      <c r="J13" s="79"/>
      <c r="K13" s="43"/>
      <c r="L13" s="980"/>
      <c r="M13" s="971"/>
      <c r="N13" s="968"/>
      <c r="O13" s="981"/>
      <c r="P13" s="19"/>
      <c r="Q13" s="970"/>
      <c r="R13" s="981"/>
      <c r="S13" s="19"/>
      <c r="T13" s="970"/>
      <c r="U13" s="981"/>
      <c r="V13" s="19"/>
      <c r="W13" s="970"/>
      <c r="X13" s="981"/>
      <c r="Y13" s="19"/>
      <c r="Z13" s="970"/>
    </row>
    <row r="14" spans="1:26" x14ac:dyDescent="0.2">
      <c r="A14" s="960" t="s">
        <v>1014</v>
      </c>
      <c r="B14" s="961" t="s">
        <v>789</v>
      </c>
      <c r="C14" s="962"/>
      <c r="D14" s="155"/>
      <c r="E14" s="963"/>
      <c r="F14" s="979"/>
      <c r="G14" s="79"/>
      <c r="H14" s="965"/>
      <c r="I14" s="605"/>
      <c r="J14" s="79"/>
      <c r="K14" s="43"/>
      <c r="L14" s="980"/>
      <c r="M14" s="971"/>
      <c r="N14" s="968"/>
      <c r="O14" s="981"/>
      <c r="P14" s="19"/>
      <c r="Q14" s="970"/>
      <c r="R14" s="981"/>
      <c r="S14" s="19"/>
      <c r="T14" s="970"/>
      <c r="U14" s="981"/>
      <c r="V14" s="19"/>
      <c r="W14" s="970"/>
      <c r="X14" s="981"/>
      <c r="Y14" s="19"/>
      <c r="Z14" s="970"/>
    </row>
    <row r="15" spans="1:26" ht="89.25" x14ac:dyDescent="0.2">
      <c r="A15" s="960" t="s">
        <v>776</v>
      </c>
      <c r="B15" s="961" t="s">
        <v>104</v>
      </c>
      <c r="C15" s="973"/>
      <c r="D15" s="598" t="s">
        <v>777</v>
      </c>
      <c r="E15" s="982"/>
      <c r="F15" s="974"/>
      <c r="G15" s="398" t="s">
        <v>1015</v>
      </c>
      <c r="H15" s="983"/>
      <c r="I15" s="43"/>
      <c r="J15" s="615" t="s">
        <v>565</v>
      </c>
      <c r="K15" s="79"/>
      <c r="L15" s="967"/>
      <c r="M15" s="615" t="s">
        <v>565</v>
      </c>
      <c r="N15" s="984"/>
      <c r="O15" s="975"/>
      <c r="P15" s="628"/>
      <c r="Q15" s="985"/>
      <c r="R15" s="975"/>
      <c r="S15" s="628"/>
      <c r="T15" s="985"/>
      <c r="U15" s="975"/>
      <c r="V15" s="628"/>
      <c r="W15" s="985"/>
      <c r="X15" s="975"/>
      <c r="Y15" s="628" t="s">
        <v>1016</v>
      </c>
      <c r="Z15" s="985"/>
    </row>
    <row r="16" spans="1:26" x14ac:dyDescent="0.2">
      <c r="A16" s="960" t="s">
        <v>779</v>
      </c>
      <c r="B16" s="961" t="s">
        <v>780</v>
      </c>
      <c r="C16" s="986"/>
      <c r="D16" s="129"/>
      <c r="E16" s="963"/>
      <c r="F16" s="979"/>
      <c r="G16" s="43"/>
      <c r="H16" s="965"/>
      <c r="I16" s="625"/>
      <c r="J16" s="43"/>
      <c r="K16" s="43"/>
      <c r="L16" s="987"/>
      <c r="M16" s="967"/>
      <c r="N16" s="968"/>
      <c r="O16" s="981"/>
      <c r="P16" s="14"/>
      <c r="Q16" s="970"/>
      <c r="R16" s="981"/>
      <c r="S16" s="14"/>
      <c r="T16" s="970"/>
      <c r="U16" s="981"/>
      <c r="V16" s="14"/>
      <c r="W16" s="970"/>
      <c r="X16" s="981"/>
      <c r="Y16" s="14"/>
      <c r="Z16" s="970"/>
    </row>
    <row r="17" spans="1:26" x14ac:dyDescent="0.2">
      <c r="A17" s="960" t="s">
        <v>782</v>
      </c>
      <c r="B17" s="961" t="s">
        <v>179</v>
      </c>
      <c r="C17" s="986"/>
      <c r="D17" s="129"/>
      <c r="E17" s="963"/>
      <c r="F17" s="979"/>
      <c r="G17" s="43"/>
      <c r="H17" s="965"/>
      <c r="I17" s="625"/>
      <c r="J17" s="43"/>
      <c r="K17" s="43"/>
      <c r="L17" s="987"/>
      <c r="M17" s="967"/>
      <c r="N17" s="968"/>
      <c r="O17" s="981"/>
      <c r="P17" s="14"/>
      <c r="Q17" s="970"/>
      <c r="R17" s="981"/>
      <c r="S17" s="14"/>
      <c r="T17" s="970"/>
      <c r="U17" s="981"/>
      <c r="V17" s="14"/>
      <c r="W17" s="970"/>
      <c r="X17" s="981"/>
      <c r="Y17" s="14"/>
      <c r="Z17" s="970"/>
    </row>
    <row r="18" spans="1:26" x14ac:dyDescent="0.2">
      <c r="A18" s="960" t="s">
        <v>784</v>
      </c>
      <c r="B18" s="961" t="s">
        <v>117</v>
      </c>
      <c r="C18" s="986"/>
      <c r="D18" s="129"/>
      <c r="E18" s="963"/>
      <c r="F18" s="979"/>
      <c r="G18" s="43"/>
      <c r="H18" s="965"/>
      <c r="I18" s="625"/>
      <c r="J18" s="43"/>
      <c r="K18" s="43"/>
      <c r="L18" s="987"/>
      <c r="M18" s="967"/>
      <c r="N18" s="968"/>
      <c r="O18" s="981"/>
      <c r="P18" s="14"/>
      <c r="Q18" s="970"/>
      <c r="R18" s="981"/>
      <c r="S18" s="14"/>
      <c r="T18" s="970"/>
      <c r="U18" s="981"/>
      <c r="V18" s="14"/>
      <c r="W18" s="970"/>
      <c r="X18" s="981"/>
      <c r="Y18" s="14"/>
      <c r="Z18" s="970"/>
    </row>
    <row r="19" spans="1:26" x14ac:dyDescent="0.2">
      <c r="A19" s="960" t="s">
        <v>786</v>
      </c>
      <c r="B19" s="961" t="s">
        <v>179</v>
      </c>
      <c r="C19" s="986"/>
      <c r="D19" s="129"/>
      <c r="E19" s="963"/>
      <c r="F19" s="979"/>
      <c r="G19" s="43"/>
      <c r="H19" s="965"/>
      <c r="I19" s="625"/>
      <c r="J19" s="43"/>
      <c r="K19" s="43"/>
      <c r="L19" s="987"/>
      <c r="M19" s="967"/>
      <c r="N19" s="968"/>
      <c r="O19" s="981"/>
      <c r="P19" s="14"/>
      <c r="Q19" s="970"/>
      <c r="R19" s="981"/>
      <c r="S19" s="14"/>
      <c r="T19" s="970"/>
      <c r="U19" s="981"/>
      <c r="V19" s="14"/>
      <c r="W19" s="970"/>
      <c r="X19" s="981"/>
      <c r="Y19" s="14"/>
      <c r="Z19" s="970"/>
    </row>
    <row r="20" spans="1:26" x14ac:dyDescent="0.2">
      <c r="A20" s="960" t="s">
        <v>787</v>
      </c>
      <c r="B20" s="961" t="s">
        <v>516</v>
      </c>
      <c r="C20" s="986"/>
      <c r="D20" s="129"/>
      <c r="E20" s="963"/>
      <c r="F20" s="979"/>
      <c r="G20" s="43"/>
      <c r="H20" s="965"/>
      <c r="I20" s="625"/>
      <c r="J20" s="43"/>
      <c r="K20" s="43"/>
      <c r="L20" s="987"/>
      <c r="M20" s="967"/>
      <c r="N20" s="968"/>
      <c r="O20" s="981"/>
      <c r="P20" s="14"/>
      <c r="Q20" s="970"/>
      <c r="R20" s="981"/>
      <c r="S20" s="14"/>
      <c r="T20" s="970"/>
      <c r="U20" s="981"/>
      <c r="V20" s="14"/>
      <c r="W20" s="970"/>
      <c r="X20" s="981"/>
      <c r="Y20" s="14"/>
      <c r="Z20" s="970"/>
    </row>
    <row r="21" spans="1:26" x14ac:dyDescent="0.2">
      <c r="A21" s="960" t="s">
        <v>788</v>
      </c>
      <c r="B21" s="961" t="s">
        <v>153</v>
      </c>
      <c r="C21" s="962"/>
      <c r="D21" s="129"/>
      <c r="E21" s="963"/>
      <c r="F21" s="979"/>
      <c r="G21" s="43"/>
      <c r="H21" s="965"/>
      <c r="I21" s="625"/>
      <c r="J21" s="43"/>
      <c r="K21" s="43"/>
      <c r="L21" s="987"/>
      <c r="M21" s="967"/>
      <c r="N21" s="968"/>
      <c r="O21" s="981"/>
      <c r="P21" s="14"/>
      <c r="Q21" s="970"/>
      <c r="R21" s="981"/>
      <c r="S21" s="14"/>
      <c r="T21" s="970"/>
      <c r="U21" s="981"/>
      <c r="V21" s="14"/>
      <c r="W21" s="970"/>
      <c r="X21" s="981"/>
      <c r="Y21" s="14"/>
      <c r="Z21" s="970"/>
    </row>
    <row r="22" spans="1:26" x14ac:dyDescent="0.2">
      <c r="A22" s="948">
        <v>2012</v>
      </c>
      <c r="B22" s="949"/>
      <c r="C22" s="950"/>
      <c r="D22" s="951"/>
      <c r="E22" s="952"/>
      <c r="F22" s="953"/>
      <c r="G22" s="424"/>
      <c r="H22" s="954"/>
      <c r="I22" s="424"/>
      <c r="J22" s="424"/>
      <c r="K22" s="424"/>
      <c r="L22" s="955"/>
      <c r="M22" s="955"/>
      <c r="N22" s="956"/>
      <c r="O22" s="957"/>
      <c r="P22" s="958"/>
      <c r="Q22" s="959"/>
      <c r="R22" s="957"/>
      <c r="S22" s="958"/>
      <c r="T22" s="959"/>
      <c r="U22" s="957"/>
      <c r="V22" s="958"/>
      <c r="W22" s="959"/>
      <c r="X22" s="957"/>
      <c r="Y22" s="958"/>
      <c r="Z22" s="959"/>
    </row>
    <row r="23" spans="1:26" x14ac:dyDescent="0.2">
      <c r="A23" s="972" t="s">
        <v>586</v>
      </c>
      <c r="B23" s="988" t="s">
        <v>789</v>
      </c>
      <c r="C23" s="962"/>
      <c r="D23" s="155"/>
      <c r="E23" s="963"/>
      <c r="F23" s="979"/>
      <c r="G23" s="79"/>
      <c r="H23" s="965"/>
      <c r="I23" s="625"/>
      <c r="J23" s="79"/>
      <c r="K23" s="43"/>
      <c r="L23" s="987"/>
      <c r="M23" s="971"/>
      <c r="N23" s="968"/>
      <c r="O23" s="981"/>
      <c r="P23" s="19"/>
      <c r="Q23" s="970"/>
      <c r="R23" s="981"/>
      <c r="S23" s="19"/>
      <c r="T23" s="970"/>
      <c r="U23" s="981"/>
      <c r="V23" s="19"/>
      <c r="W23" s="970"/>
      <c r="X23" s="981"/>
      <c r="Y23" s="19"/>
      <c r="Z23" s="970"/>
    </row>
    <row r="24" spans="1:26" x14ac:dyDescent="0.2">
      <c r="A24" s="972" t="s">
        <v>193</v>
      </c>
      <c r="B24" s="988" t="s">
        <v>789</v>
      </c>
      <c r="C24" s="962"/>
      <c r="D24" s="155"/>
      <c r="E24" s="963"/>
      <c r="F24" s="979"/>
      <c r="G24" s="79"/>
      <c r="H24" s="965"/>
      <c r="I24" s="625"/>
      <c r="J24" s="79"/>
      <c r="K24" s="43"/>
      <c r="L24" s="987"/>
      <c r="M24" s="971"/>
      <c r="N24" s="968"/>
      <c r="O24" s="981"/>
      <c r="P24" s="19"/>
      <c r="Q24" s="970"/>
      <c r="R24" s="981"/>
      <c r="S24" s="19"/>
      <c r="T24" s="970"/>
      <c r="U24" s="981"/>
      <c r="V24" s="19"/>
      <c r="W24" s="970"/>
      <c r="X24" s="981"/>
      <c r="Y24" s="19"/>
      <c r="Z24" s="970"/>
    </row>
    <row r="25" spans="1:26" x14ac:dyDescent="0.2">
      <c r="A25" s="972" t="s">
        <v>187</v>
      </c>
      <c r="B25" s="989" t="s">
        <v>188</v>
      </c>
      <c r="C25" s="986"/>
      <c r="D25" s="129"/>
      <c r="E25" s="963"/>
      <c r="F25" s="979"/>
      <c r="G25" s="43"/>
      <c r="H25" s="965"/>
      <c r="I25" s="625"/>
      <c r="J25" s="43"/>
      <c r="K25" s="43"/>
      <c r="L25" s="987"/>
      <c r="M25" s="967"/>
      <c r="N25" s="968"/>
      <c r="O25" s="981"/>
      <c r="P25" s="14"/>
      <c r="Q25" s="970"/>
      <c r="R25" s="981"/>
      <c r="S25" s="14"/>
      <c r="T25" s="970"/>
      <c r="U25" s="981"/>
      <c r="V25" s="14"/>
      <c r="W25" s="970"/>
      <c r="X25" s="981"/>
      <c r="Y25" s="14"/>
      <c r="Z25" s="970"/>
    </row>
    <row r="26" spans="1:26" x14ac:dyDescent="0.2">
      <c r="A26" s="972" t="s">
        <v>189</v>
      </c>
      <c r="B26" s="988" t="s">
        <v>791</v>
      </c>
      <c r="C26" s="986"/>
      <c r="D26" s="129"/>
      <c r="E26" s="963"/>
      <c r="F26" s="979"/>
      <c r="G26" s="43"/>
      <c r="H26" s="965"/>
      <c r="I26" s="625"/>
      <c r="J26" s="43"/>
      <c r="K26" s="43"/>
      <c r="L26" s="987"/>
      <c r="M26" s="967"/>
      <c r="N26" s="968"/>
      <c r="O26" s="981"/>
      <c r="P26" s="14"/>
      <c r="Q26" s="970"/>
      <c r="R26" s="981"/>
      <c r="S26" s="14"/>
      <c r="T26" s="970"/>
      <c r="U26" s="981"/>
      <c r="V26" s="14"/>
      <c r="W26" s="970"/>
      <c r="X26" s="981"/>
      <c r="Y26" s="14"/>
      <c r="Z26" s="970"/>
    </row>
    <row r="27" spans="1:26" x14ac:dyDescent="0.2">
      <c r="A27" s="972" t="s">
        <v>194</v>
      </c>
      <c r="B27" s="988" t="s">
        <v>791</v>
      </c>
      <c r="C27" s="986"/>
      <c r="D27" s="129"/>
      <c r="E27" s="963"/>
      <c r="F27" s="979"/>
      <c r="G27" s="43"/>
      <c r="H27" s="965"/>
      <c r="I27" s="625"/>
      <c r="J27" s="43"/>
      <c r="K27" s="43"/>
      <c r="L27" s="987"/>
      <c r="M27" s="967"/>
      <c r="N27" s="968"/>
      <c r="O27" s="981"/>
      <c r="P27" s="14"/>
      <c r="Q27" s="970"/>
      <c r="R27" s="981"/>
      <c r="S27" s="14"/>
      <c r="T27" s="970"/>
      <c r="U27" s="981"/>
      <c r="V27" s="14"/>
      <c r="W27" s="970"/>
      <c r="X27" s="981"/>
      <c r="Y27" s="14"/>
      <c r="Z27" s="970"/>
    </row>
    <row r="28" spans="1:26" ht="25.5" x14ac:dyDescent="0.2">
      <c r="A28" s="972" t="s">
        <v>195</v>
      </c>
      <c r="B28" s="989" t="s">
        <v>645</v>
      </c>
      <c r="C28" s="973"/>
      <c r="D28" s="129"/>
      <c r="E28" s="976" t="s">
        <v>1011</v>
      </c>
      <c r="F28" s="974"/>
      <c r="G28" s="43"/>
      <c r="H28" s="976" t="s">
        <v>1011</v>
      </c>
      <c r="I28" s="889"/>
      <c r="J28" s="43"/>
      <c r="K28" s="976" t="s">
        <v>1011</v>
      </c>
      <c r="L28" s="990"/>
      <c r="M28" s="967"/>
      <c r="N28" s="991" t="s">
        <v>1011</v>
      </c>
      <c r="O28" s="975"/>
      <c r="P28" s="14"/>
      <c r="Q28" s="976" t="s">
        <v>1011</v>
      </c>
      <c r="R28" s="975"/>
      <c r="S28" s="14"/>
      <c r="T28" s="976" t="s">
        <v>1011</v>
      </c>
      <c r="U28" s="975"/>
      <c r="V28" s="14"/>
      <c r="W28" s="976" t="s">
        <v>1011</v>
      </c>
      <c r="X28" s="975"/>
      <c r="Y28" s="14"/>
      <c r="Z28" s="976" t="s">
        <v>1011</v>
      </c>
    </row>
    <row r="29" spans="1:26" ht="25.5" x14ac:dyDescent="0.2">
      <c r="A29" s="972" t="s">
        <v>591</v>
      </c>
      <c r="B29" s="989" t="s">
        <v>645</v>
      </c>
      <c r="C29" s="973"/>
      <c r="D29" s="129"/>
      <c r="E29" s="976" t="s">
        <v>1011</v>
      </c>
      <c r="F29" s="974"/>
      <c r="G29" s="43"/>
      <c r="H29" s="976" t="s">
        <v>1011</v>
      </c>
      <c r="I29" s="889"/>
      <c r="J29" s="43"/>
      <c r="K29" s="976" t="s">
        <v>1011</v>
      </c>
      <c r="L29" s="990"/>
      <c r="M29" s="967"/>
      <c r="N29" s="991" t="s">
        <v>1011</v>
      </c>
      <c r="O29" s="975"/>
      <c r="P29" s="14"/>
      <c r="Q29" s="976" t="s">
        <v>1011</v>
      </c>
      <c r="R29" s="975"/>
      <c r="S29" s="14"/>
      <c r="T29" s="976" t="s">
        <v>1011</v>
      </c>
      <c r="U29" s="975"/>
      <c r="V29" s="14"/>
      <c r="W29" s="976" t="s">
        <v>1011</v>
      </c>
      <c r="X29" s="975"/>
      <c r="Y29" s="14"/>
      <c r="Z29" s="976" t="s">
        <v>1011</v>
      </c>
    </row>
    <row r="30" spans="1:26" x14ac:dyDescent="0.2">
      <c r="A30" s="992" t="s">
        <v>196</v>
      </c>
      <c r="B30" s="988" t="s">
        <v>97</v>
      </c>
      <c r="C30" s="973"/>
      <c r="D30" s="597" t="s">
        <v>565</v>
      </c>
      <c r="E30" s="963"/>
      <c r="F30" s="979"/>
      <c r="G30" s="79"/>
      <c r="H30" s="965"/>
      <c r="I30" s="625"/>
      <c r="J30" s="79"/>
      <c r="K30" s="43"/>
      <c r="L30" s="987"/>
      <c r="M30" s="971"/>
      <c r="N30" s="968"/>
      <c r="O30" s="981"/>
      <c r="P30" s="19"/>
      <c r="Q30" s="970"/>
      <c r="R30" s="981"/>
      <c r="S30" s="19"/>
      <c r="T30" s="970"/>
      <c r="U30" s="981"/>
      <c r="V30" s="19"/>
      <c r="W30" s="970"/>
      <c r="X30" s="981"/>
      <c r="Y30" s="19"/>
      <c r="Z30" s="970"/>
    </row>
    <row r="31" spans="1:26" x14ac:dyDescent="0.2">
      <c r="A31" s="992" t="s">
        <v>192</v>
      </c>
      <c r="B31" s="988" t="s">
        <v>97</v>
      </c>
      <c r="C31" s="973"/>
      <c r="D31" s="597" t="s">
        <v>565</v>
      </c>
      <c r="E31" s="963"/>
      <c r="F31" s="979"/>
      <c r="G31" s="79"/>
      <c r="H31" s="965"/>
      <c r="I31" s="625"/>
      <c r="J31" s="79"/>
      <c r="K31" s="43"/>
      <c r="L31" s="987"/>
      <c r="M31" s="971"/>
      <c r="N31" s="968"/>
      <c r="O31" s="981"/>
      <c r="P31" s="19"/>
      <c r="Q31" s="970"/>
      <c r="R31" s="981"/>
      <c r="S31" s="19"/>
      <c r="T31" s="970"/>
      <c r="U31" s="981"/>
      <c r="V31" s="19"/>
      <c r="W31" s="970"/>
      <c r="X31" s="981"/>
      <c r="Y31" s="19"/>
      <c r="Z31" s="970"/>
    </row>
    <row r="32" spans="1:26" x14ac:dyDescent="0.2">
      <c r="A32" s="992" t="s">
        <v>593</v>
      </c>
      <c r="B32" s="988" t="s">
        <v>97</v>
      </c>
      <c r="C32" s="973"/>
      <c r="D32" s="597" t="s">
        <v>565</v>
      </c>
      <c r="E32" s="982"/>
      <c r="F32" s="979"/>
      <c r="G32" s="79"/>
      <c r="H32" s="983"/>
      <c r="I32" s="625"/>
      <c r="J32" s="79"/>
      <c r="K32" s="79"/>
      <c r="L32" s="987"/>
      <c r="M32" s="971"/>
      <c r="N32" s="984"/>
      <c r="O32" s="981"/>
      <c r="P32" s="19"/>
      <c r="Q32" s="985"/>
      <c r="R32" s="981"/>
      <c r="S32" s="19"/>
      <c r="T32" s="985"/>
      <c r="U32" s="981"/>
      <c r="V32" s="19"/>
      <c r="W32" s="985"/>
      <c r="X32" s="981"/>
      <c r="Y32" s="19"/>
      <c r="Z32" s="985"/>
    </row>
    <row r="33" spans="1:26" x14ac:dyDescent="0.2">
      <c r="A33" s="992" t="s">
        <v>174</v>
      </c>
      <c r="B33" s="988" t="s">
        <v>175</v>
      </c>
      <c r="C33" s="986"/>
      <c r="D33" s="129"/>
      <c r="E33" s="963"/>
      <c r="F33" s="979"/>
      <c r="G33" s="43"/>
      <c r="H33" s="965"/>
      <c r="I33" s="625"/>
      <c r="J33" s="43"/>
      <c r="K33" s="43"/>
      <c r="L33" s="987"/>
      <c r="M33" s="967"/>
      <c r="N33" s="968"/>
      <c r="O33" s="981"/>
      <c r="P33" s="14"/>
      <c r="Q33" s="970"/>
      <c r="R33" s="981"/>
      <c r="S33" s="14"/>
      <c r="T33" s="970"/>
      <c r="U33" s="981"/>
      <c r="V33" s="14"/>
      <c r="W33" s="970"/>
      <c r="X33" s="981"/>
      <c r="Y33" s="14"/>
      <c r="Z33" s="970"/>
    </row>
    <row r="34" spans="1:26" x14ac:dyDescent="0.2">
      <c r="A34" s="992" t="s">
        <v>176</v>
      </c>
      <c r="B34" s="988" t="s">
        <v>179</v>
      </c>
      <c r="C34" s="986"/>
      <c r="D34" s="129"/>
      <c r="E34" s="963"/>
      <c r="F34" s="979"/>
      <c r="G34" s="43"/>
      <c r="H34" s="965"/>
      <c r="I34" s="625"/>
      <c r="J34" s="43"/>
      <c r="K34" s="43"/>
      <c r="L34" s="987"/>
      <c r="M34" s="967"/>
      <c r="N34" s="968"/>
      <c r="O34" s="981"/>
      <c r="P34" s="14"/>
      <c r="Q34" s="970"/>
      <c r="R34" s="981"/>
      <c r="S34" s="14"/>
      <c r="T34" s="970"/>
      <c r="U34" s="981"/>
      <c r="V34" s="14"/>
      <c r="W34" s="970"/>
      <c r="X34" s="981"/>
      <c r="Y34" s="14"/>
      <c r="Z34" s="970"/>
    </row>
    <row r="35" spans="1:26" x14ac:dyDescent="0.2">
      <c r="A35" s="992" t="s">
        <v>178</v>
      </c>
      <c r="B35" s="988" t="s">
        <v>179</v>
      </c>
      <c r="C35" s="986"/>
      <c r="D35" s="129"/>
      <c r="E35" s="963"/>
      <c r="F35" s="979"/>
      <c r="G35" s="43"/>
      <c r="H35" s="965"/>
      <c r="I35" s="625"/>
      <c r="J35" s="43"/>
      <c r="K35" s="43"/>
      <c r="L35" s="987"/>
      <c r="M35" s="967"/>
      <c r="N35" s="968"/>
      <c r="O35" s="981"/>
      <c r="P35" s="14"/>
      <c r="Q35" s="970"/>
      <c r="R35" s="981"/>
      <c r="S35" s="14"/>
      <c r="T35" s="970"/>
      <c r="U35" s="981"/>
      <c r="V35" s="14"/>
      <c r="W35" s="970"/>
      <c r="X35" s="981"/>
      <c r="Y35" s="14"/>
      <c r="Z35" s="970"/>
    </row>
    <row r="36" spans="1:26" x14ac:dyDescent="0.2">
      <c r="A36" s="992" t="s">
        <v>180</v>
      </c>
      <c r="B36" s="988" t="s">
        <v>181</v>
      </c>
      <c r="C36" s="986"/>
      <c r="D36" s="129"/>
      <c r="E36" s="963"/>
      <c r="F36" s="979"/>
      <c r="G36" s="43"/>
      <c r="H36" s="965"/>
      <c r="I36" s="625"/>
      <c r="J36" s="43"/>
      <c r="K36" s="43"/>
      <c r="L36" s="987"/>
      <c r="M36" s="967"/>
      <c r="N36" s="968"/>
      <c r="O36" s="981"/>
      <c r="P36" s="14"/>
      <c r="Q36" s="970"/>
      <c r="R36" s="981"/>
      <c r="S36" s="14"/>
      <c r="T36" s="970"/>
      <c r="U36" s="981"/>
      <c r="V36" s="14"/>
      <c r="W36" s="970"/>
      <c r="X36" s="981"/>
      <c r="Y36" s="14"/>
      <c r="Z36" s="970"/>
    </row>
    <row r="37" spans="1:26" x14ac:dyDescent="0.2">
      <c r="A37" s="948">
        <v>2013</v>
      </c>
      <c r="B37" s="949"/>
      <c r="C37" s="950"/>
      <c r="D37" s="951"/>
      <c r="E37" s="952"/>
      <c r="F37" s="953"/>
      <c r="G37" s="424"/>
      <c r="H37" s="954"/>
      <c r="I37" s="424"/>
      <c r="J37" s="424"/>
      <c r="K37" s="424"/>
      <c r="L37" s="955"/>
      <c r="M37" s="955"/>
      <c r="N37" s="956"/>
      <c r="O37" s="957"/>
      <c r="P37" s="958"/>
      <c r="Q37" s="959"/>
      <c r="R37" s="957"/>
      <c r="S37" s="958"/>
      <c r="T37" s="959"/>
      <c r="U37" s="957"/>
      <c r="V37" s="958"/>
      <c r="W37" s="959"/>
      <c r="X37" s="957"/>
      <c r="Y37" s="958"/>
      <c r="Z37" s="959"/>
    </row>
    <row r="38" spans="1:26" ht="38.25" x14ac:dyDescent="0.2">
      <c r="A38" s="992" t="s">
        <v>626</v>
      </c>
      <c r="B38" s="988" t="s">
        <v>796</v>
      </c>
      <c r="C38" s="973"/>
      <c r="D38" s="597" t="s">
        <v>558</v>
      </c>
      <c r="E38" s="982"/>
      <c r="F38" s="974"/>
      <c r="G38" s="398" t="s">
        <v>1008</v>
      </c>
      <c r="H38" s="983"/>
      <c r="I38" s="43"/>
      <c r="J38" s="615" t="s">
        <v>565</v>
      </c>
      <c r="K38" s="79"/>
      <c r="L38" s="967"/>
      <c r="M38" s="993" t="s">
        <v>565</v>
      </c>
      <c r="N38" s="984"/>
      <c r="O38" s="975"/>
      <c r="P38" s="628" t="s">
        <v>565</v>
      </c>
      <c r="Q38" s="985"/>
      <c r="R38" s="994"/>
      <c r="S38" s="616" t="s">
        <v>1017</v>
      </c>
      <c r="T38" s="985"/>
      <c r="U38" s="975"/>
      <c r="V38" s="628" t="s">
        <v>1018</v>
      </c>
      <c r="W38" s="985"/>
      <c r="X38" s="975"/>
      <c r="Y38" s="628" t="s">
        <v>1018</v>
      </c>
      <c r="Z38" s="985"/>
    </row>
    <row r="39" spans="1:26" ht="38.25" x14ac:dyDescent="0.2">
      <c r="A39" s="992" t="s">
        <v>637</v>
      </c>
      <c r="B39" s="988" t="s">
        <v>796</v>
      </c>
      <c r="C39" s="973"/>
      <c r="D39" s="597" t="s">
        <v>558</v>
      </c>
      <c r="E39" s="982"/>
      <c r="F39" s="974"/>
      <c r="G39" s="398" t="s">
        <v>1019</v>
      </c>
      <c r="H39" s="983"/>
      <c r="I39" s="43"/>
      <c r="J39" s="615" t="s">
        <v>565</v>
      </c>
      <c r="K39" s="79"/>
      <c r="L39" s="967"/>
      <c r="M39" s="993" t="s">
        <v>565</v>
      </c>
      <c r="N39" s="984"/>
      <c r="O39" s="981"/>
      <c r="P39" s="19"/>
      <c r="Q39" s="985"/>
      <c r="R39" s="981"/>
      <c r="S39" s="19"/>
      <c r="T39" s="985"/>
      <c r="U39" s="981"/>
      <c r="V39" s="19"/>
      <c r="W39" s="985"/>
      <c r="X39" s="981"/>
      <c r="Y39" s="19"/>
      <c r="Z39" s="985"/>
    </row>
    <row r="40" spans="1:26" x14ac:dyDescent="0.2">
      <c r="A40" s="992" t="s">
        <v>627</v>
      </c>
      <c r="B40" s="988" t="s">
        <v>798</v>
      </c>
      <c r="C40" s="962"/>
      <c r="D40" s="155"/>
      <c r="E40" s="982"/>
      <c r="F40" s="979"/>
      <c r="G40" s="79"/>
      <c r="H40" s="983"/>
      <c r="I40" s="605"/>
      <c r="J40" s="79"/>
      <c r="K40" s="79"/>
      <c r="L40" s="980"/>
      <c r="M40" s="971"/>
      <c r="N40" s="984"/>
      <c r="O40" s="981"/>
      <c r="P40" s="19"/>
      <c r="Q40" s="985"/>
      <c r="R40" s="981"/>
      <c r="S40" s="19"/>
      <c r="T40" s="985"/>
      <c r="U40" s="981"/>
      <c r="V40" s="19"/>
      <c r="W40" s="985"/>
      <c r="X40" s="981"/>
      <c r="Y40" s="19"/>
      <c r="Z40" s="985"/>
    </row>
    <row r="41" spans="1:26" x14ac:dyDescent="0.2">
      <c r="A41" s="992" t="s">
        <v>638</v>
      </c>
      <c r="B41" s="988" t="s">
        <v>798</v>
      </c>
      <c r="C41" s="962"/>
      <c r="D41" s="155"/>
      <c r="E41" s="982"/>
      <c r="F41" s="979"/>
      <c r="G41" s="79"/>
      <c r="H41" s="983"/>
      <c r="I41" s="605"/>
      <c r="J41" s="79"/>
      <c r="K41" s="79"/>
      <c r="L41" s="980"/>
      <c r="M41" s="971"/>
      <c r="N41" s="984"/>
      <c r="O41" s="981"/>
      <c r="P41" s="19"/>
      <c r="Q41" s="985"/>
      <c r="R41" s="981"/>
      <c r="S41" s="19"/>
      <c r="T41" s="985"/>
      <c r="U41" s="981"/>
      <c r="V41" s="19"/>
      <c r="W41" s="985"/>
      <c r="X41" s="981"/>
      <c r="Y41" s="19"/>
      <c r="Z41" s="985"/>
    </row>
    <row r="42" spans="1:26" ht="38.25" x14ac:dyDescent="0.2">
      <c r="A42" s="992" t="s">
        <v>628</v>
      </c>
      <c r="B42" s="988" t="s">
        <v>799</v>
      </c>
      <c r="C42" s="973"/>
      <c r="D42" s="597" t="s">
        <v>800</v>
      </c>
      <c r="E42" s="982"/>
      <c r="F42" s="979" t="s">
        <v>1020</v>
      </c>
      <c r="G42" s="122"/>
      <c r="H42" s="983"/>
      <c r="I42" s="605"/>
      <c r="J42" s="79"/>
      <c r="K42" s="79"/>
      <c r="L42" s="980"/>
      <c r="M42" s="971"/>
      <c r="N42" s="984"/>
      <c r="O42" s="981"/>
      <c r="P42" s="19"/>
      <c r="Q42" s="985"/>
      <c r="R42" s="981"/>
      <c r="S42" s="19"/>
      <c r="T42" s="985"/>
      <c r="U42" s="981"/>
      <c r="V42" s="19"/>
      <c r="W42" s="985"/>
      <c r="X42" s="981"/>
      <c r="Y42" s="19"/>
      <c r="Z42" s="985"/>
    </row>
    <row r="43" spans="1:26" ht="38.25" x14ac:dyDescent="0.2">
      <c r="A43" s="992" t="s">
        <v>639</v>
      </c>
      <c r="B43" s="988" t="s">
        <v>799</v>
      </c>
      <c r="C43" s="973"/>
      <c r="D43" s="597" t="s">
        <v>777</v>
      </c>
      <c r="E43" s="982"/>
      <c r="F43" s="979" t="s">
        <v>1020</v>
      </c>
      <c r="G43" s="122"/>
      <c r="H43" s="983"/>
      <c r="I43" s="605"/>
      <c r="J43" s="79"/>
      <c r="K43" s="79"/>
      <c r="L43" s="980"/>
      <c r="M43" s="971"/>
      <c r="N43" s="984"/>
      <c r="O43" s="981"/>
      <c r="P43" s="19"/>
      <c r="Q43" s="985"/>
      <c r="R43" s="981"/>
      <c r="S43" s="19"/>
      <c r="T43" s="985"/>
      <c r="U43" s="981"/>
      <c r="V43" s="19"/>
      <c r="W43" s="985"/>
      <c r="X43" s="981"/>
      <c r="Y43" s="19"/>
      <c r="Z43" s="985"/>
    </row>
    <row r="44" spans="1:26" ht="63.75" x14ac:dyDescent="0.2">
      <c r="A44" s="992" t="s">
        <v>633</v>
      </c>
      <c r="B44" s="988" t="s">
        <v>802</v>
      </c>
      <c r="C44" s="973"/>
      <c r="D44" s="596" t="s">
        <v>1021</v>
      </c>
      <c r="E44" s="982"/>
      <c r="F44" s="974"/>
      <c r="G44" s="596" t="s">
        <v>1021</v>
      </c>
      <c r="H44" s="983"/>
      <c r="I44" s="605"/>
      <c r="J44" s="79"/>
      <c r="K44" s="79"/>
      <c r="L44" s="980"/>
      <c r="M44" s="971"/>
      <c r="N44" s="984"/>
      <c r="O44" s="981"/>
      <c r="P44" s="19"/>
      <c r="Q44" s="985"/>
      <c r="R44" s="981"/>
      <c r="S44" s="19"/>
      <c r="T44" s="985"/>
      <c r="U44" s="981"/>
      <c r="V44" s="19"/>
      <c r="W44" s="985"/>
      <c r="X44" s="981"/>
      <c r="Y44" s="19"/>
      <c r="Z44" s="985"/>
    </row>
    <row r="45" spans="1:26" x14ac:dyDescent="0.2">
      <c r="A45" s="992" t="s">
        <v>629</v>
      </c>
      <c r="B45" s="988" t="s">
        <v>117</v>
      </c>
      <c r="C45" s="973"/>
      <c r="D45" s="597" t="s">
        <v>565</v>
      </c>
      <c r="E45" s="982"/>
      <c r="F45" s="979"/>
      <c r="G45" s="79"/>
      <c r="H45" s="983"/>
      <c r="I45" s="605"/>
      <c r="J45" s="79"/>
      <c r="K45" s="79"/>
      <c r="L45" s="980"/>
      <c r="M45" s="971"/>
      <c r="N45" s="984"/>
      <c r="O45" s="981"/>
      <c r="P45" s="19"/>
      <c r="Q45" s="985"/>
      <c r="R45" s="981"/>
      <c r="S45" s="19"/>
      <c r="T45" s="985"/>
      <c r="U45" s="981"/>
      <c r="V45" s="19"/>
      <c r="W45" s="985"/>
      <c r="X45" s="981"/>
      <c r="Y45" s="19"/>
      <c r="Z45" s="985"/>
    </row>
    <row r="46" spans="1:26" x14ac:dyDescent="0.2">
      <c r="A46" s="992" t="s">
        <v>640</v>
      </c>
      <c r="B46" s="988" t="s">
        <v>805</v>
      </c>
      <c r="C46" s="986"/>
      <c r="D46" s="129"/>
      <c r="E46" s="982"/>
      <c r="F46" s="979"/>
      <c r="G46" s="43"/>
      <c r="H46" s="983"/>
      <c r="I46" s="605"/>
      <c r="J46" s="43"/>
      <c r="K46" s="79"/>
      <c r="L46" s="980"/>
      <c r="M46" s="967"/>
      <c r="N46" s="984"/>
      <c r="O46" s="981"/>
      <c r="P46" s="14"/>
      <c r="Q46" s="985"/>
      <c r="R46" s="981"/>
      <c r="S46" s="14"/>
      <c r="T46" s="985"/>
      <c r="U46" s="981"/>
      <c r="V46" s="14"/>
      <c r="W46" s="985"/>
      <c r="X46" s="981"/>
      <c r="Y46" s="14"/>
      <c r="Z46" s="985"/>
    </row>
    <row r="47" spans="1:26" ht="38.25" x14ac:dyDescent="0.2">
      <c r="A47" s="992" t="s">
        <v>634</v>
      </c>
      <c r="B47" s="988" t="s">
        <v>799</v>
      </c>
      <c r="C47" s="973"/>
      <c r="D47" s="597" t="s">
        <v>807</v>
      </c>
      <c r="E47" s="982"/>
      <c r="F47" s="979" t="s">
        <v>1020</v>
      </c>
      <c r="G47" s="43"/>
      <c r="H47" s="983"/>
      <c r="I47" s="605"/>
      <c r="J47" s="79"/>
      <c r="K47" s="79"/>
      <c r="L47" s="980"/>
      <c r="M47" s="971"/>
      <c r="N47" s="984"/>
      <c r="O47" s="981"/>
      <c r="P47" s="19"/>
      <c r="Q47" s="985"/>
      <c r="R47" s="981"/>
      <c r="S47" s="19"/>
      <c r="T47" s="985"/>
      <c r="U47" s="981"/>
      <c r="V47" s="19"/>
      <c r="W47" s="985"/>
      <c r="X47" s="981"/>
      <c r="Y47" s="19"/>
      <c r="Z47" s="985"/>
    </row>
    <row r="48" spans="1:26" ht="51" x14ac:dyDescent="0.2">
      <c r="A48" s="992" t="s">
        <v>630</v>
      </c>
      <c r="B48" s="988" t="s">
        <v>809</v>
      </c>
      <c r="C48" s="973"/>
      <c r="D48" s="597" t="s">
        <v>807</v>
      </c>
      <c r="E48" s="982"/>
      <c r="F48" s="974"/>
      <c r="G48" s="596" t="s">
        <v>1022</v>
      </c>
      <c r="H48" s="983"/>
      <c r="I48" s="43"/>
      <c r="J48" s="615" t="s">
        <v>807</v>
      </c>
      <c r="K48" s="79"/>
      <c r="L48" s="967"/>
      <c r="M48" s="993" t="s">
        <v>807</v>
      </c>
      <c r="N48" s="984"/>
      <c r="O48" s="975"/>
      <c r="P48" s="628" t="s">
        <v>807</v>
      </c>
      <c r="Q48" s="985"/>
      <c r="R48" s="975"/>
      <c r="S48" s="628" t="s">
        <v>807</v>
      </c>
      <c r="T48" s="985"/>
      <c r="U48" s="975"/>
      <c r="V48" s="628"/>
      <c r="W48" s="985"/>
      <c r="X48" s="975"/>
      <c r="Y48" s="628"/>
      <c r="Z48" s="985"/>
    </row>
    <row r="49" spans="1:26" x14ac:dyDescent="0.2">
      <c r="A49" s="992" t="s">
        <v>641</v>
      </c>
      <c r="B49" s="988" t="s">
        <v>117</v>
      </c>
      <c r="C49" s="973"/>
      <c r="D49" s="597" t="s">
        <v>565</v>
      </c>
      <c r="E49" s="982"/>
      <c r="F49" s="979"/>
      <c r="G49" s="79"/>
      <c r="H49" s="983"/>
      <c r="I49" s="605"/>
      <c r="J49" s="79"/>
      <c r="K49" s="79"/>
      <c r="L49" s="980"/>
      <c r="M49" s="971"/>
      <c r="N49" s="984"/>
      <c r="O49" s="981"/>
      <c r="P49" s="19"/>
      <c r="Q49" s="985"/>
      <c r="R49" s="981"/>
      <c r="S49" s="19"/>
      <c r="T49" s="985"/>
      <c r="U49" s="981"/>
      <c r="V49" s="19"/>
      <c r="W49" s="985"/>
      <c r="X49" s="981"/>
      <c r="Y49" s="19"/>
      <c r="Z49" s="985"/>
    </row>
    <row r="50" spans="1:26" x14ac:dyDescent="0.2">
      <c r="A50" s="992" t="s">
        <v>635</v>
      </c>
      <c r="B50" s="988" t="s">
        <v>117</v>
      </c>
      <c r="C50" s="973"/>
      <c r="D50" s="597" t="s">
        <v>565</v>
      </c>
      <c r="E50" s="982"/>
      <c r="F50" s="979"/>
      <c r="G50" s="79"/>
      <c r="H50" s="983"/>
      <c r="I50" s="605"/>
      <c r="J50" s="79"/>
      <c r="K50" s="79"/>
      <c r="L50" s="980"/>
      <c r="M50" s="971"/>
      <c r="N50" s="984"/>
      <c r="O50" s="981"/>
      <c r="P50" s="19"/>
      <c r="Q50" s="985"/>
      <c r="R50" s="981"/>
      <c r="S50" s="19"/>
      <c r="T50" s="985"/>
      <c r="U50" s="981"/>
      <c r="V50" s="19"/>
      <c r="W50" s="985"/>
      <c r="X50" s="981"/>
      <c r="Y50" s="19"/>
      <c r="Z50" s="985"/>
    </row>
    <row r="51" spans="1:26" x14ac:dyDescent="0.2">
      <c r="A51" s="992" t="s">
        <v>596</v>
      </c>
      <c r="B51" s="988" t="s">
        <v>811</v>
      </c>
      <c r="C51" s="986"/>
      <c r="D51" s="129"/>
      <c r="E51" s="963"/>
      <c r="F51" s="979"/>
      <c r="G51" s="43"/>
      <c r="H51" s="965"/>
      <c r="I51" s="605"/>
      <c r="J51" s="43"/>
      <c r="K51" s="43"/>
      <c r="L51" s="980"/>
      <c r="M51" s="967"/>
      <c r="N51" s="968"/>
      <c r="O51" s="981"/>
      <c r="P51" s="14"/>
      <c r="Q51" s="970"/>
      <c r="R51" s="981"/>
      <c r="S51" s="14"/>
      <c r="T51" s="970"/>
      <c r="U51" s="981"/>
      <c r="V51" s="14"/>
      <c r="W51" s="970"/>
      <c r="X51" s="981"/>
      <c r="Y51" s="14"/>
      <c r="Z51" s="970"/>
    </row>
    <row r="52" spans="1:26" x14ac:dyDescent="0.2">
      <c r="A52" s="992" t="s">
        <v>625</v>
      </c>
      <c r="B52" s="988" t="s">
        <v>811</v>
      </c>
      <c r="C52" s="986"/>
      <c r="D52" s="155"/>
      <c r="E52" s="963"/>
      <c r="F52" s="979"/>
      <c r="G52" s="79"/>
      <c r="H52" s="965"/>
      <c r="I52" s="605"/>
      <c r="J52" s="79"/>
      <c r="K52" s="43"/>
      <c r="L52" s="980"/>
      <c r="M52" s="971"/>
      <c r="N52" s="968"/>
      <c r="O52" s="981"/>
      <c r="P52" s="19"/>
      <c r="Q52" s="970"/>
      <c r="R52" s="981"/>
      <c r="S52" s="19"/>
      <c r="T52" s="970"/>
      <c r="U52" s="981"/>
      <c r="V52" s="19"/>
      <c r="W52" s="970"/>
      <c r="X52" s="981"/>
      <c r="Y52" s="19"/>
      <c r="Z52" s="970"/>
    </row>
    <row r="53" spans="1:26" x14ac:dyDescent="0.2">
      <c r="A53" s="992" t="s">
        <v>812</v>
      </c>
      <c r="B53" s="988" t="s">
        <v>809</v>
      </c>
      <c r="C53" s="986"/>
      <c r="D53" s="129"/>
      <c r="E53" s="963"/>
      <c r="F53" s="979"/>
      <c r="G53" s="43"/>
      <c r="H53" s="965"/>
      <c r="I53" s="605"/>
      <c r="J53" s="43"/>
      <c r="K53" s="43"/>
      <c r="L53" s="980"/>
      <c r="M53" s="967"/>
      <c r="N53" s="968"/>
      <c r="O53" s="981"/>
      <c r="P53" s="14"/>
      <c r="Q53" s="970"/>
      <c r="R53" s="981"/>
      <c r="S53" s="14"/>
      <c r="T53" s="970"/>
      <c r="U53" s="981"/>
      <c r="V53" s="14"/>
      <c r="W53" s="970"/>
      <c r="X53" s="981"/>
      <c r="Y53" s="14"/>
      <c r="Z53" s="970"/>
    </row>
    <row r="54" spans="1:26" x14ac:dyDescent="0.2">
      <c r="A54" s="992" t="s">
        <v>813</v>
      </c>
      <c r="B54" s="988" t="s">
        <v>809</v>
      </c>
      <c r="C54" s="986"/>
      <c r="D54" s="129"/>
      <c r="E54" s="963"/>
      <c r="F54" s="979"/>
      <c r="G54" s="43"/>
      <c r="H54" s="965"/>
      <c r="I54" s="605"/>
      <c r="J54" s="43"/>
      <c r="K54" s="43"/>
      <c r="L54" s="980"/>
      <c r="M54" s="967"/>
      <c r="N54" s="968"/>
      <c r="O54" s="981"/>
      <c r="P54" s="14"/>
      <c r="Q54" s="970"/>
      <c r="R54" s="981"/>
      <c r="S54" s="14"/>
      <c r="T54" s="970"/>
      <c r="U54" s="981"/>
      <c r="V54" s="14"/>
      <c r="W54" s="970"/>
      <c r="X54" s="981"/>
      <c r="Y54" s="14"/>
      <c r="Z54" s="970"/>
    </row>
    <row r="55" spans="1:26" x14ac:dyDescent="0.2">
      <c r="A55" s="992" t="s">
        <v>814</v>
      </c>
      <c r="B55" s="988" t="s">
        <v>809</v>
      </c>
      <c r="C55" s="986"/>
      <c r="D55" s="129"/>
      <c r="E55" s="963"/>
      <c r="F55" s="979"/>
      <c r="G55" s="43"/>
      <c r="H55" s="965"/>
      <c r="I55" s="605"/>
      <c r="J55" s="43"/>
      <c r="K55" s="43"/>
      <c r="L55" s="980"/>
      <c r="M55" s="967"/>
      <c r="N55" s="968"/>
      <c r="O55" s="981"/>
      <c r="P55" s="14"/>
      <c r="Q55" s="970"/>
      <c r="R55" s="981"/>
      <c r="S55" s="14"/>
      <c r="T55" s="970"/>
      <c r="U55" s="981"/>
      <c r="V55" s="14"/>
      <c r="W55" s="970"/>
      <c r="X55" s="981"/>
      <c r="Y55" s="14"/>
      <c r="Z55" s="970"/>
    </row>
    <row r="56" spans="1:26" x14ac:dyDescent="0.2">
      <c r="A56" s="992" t="s">
        <v>815</v>
      </c>
      <c r="B56" s="988" t="s">
        <v>809</v>
      </c>
      <c r="C56" s="986"/>
      <c r="D56" s="129"/>
      <c r="E56" s="963"/>
      <c r="F56" s="979"/>
      <c r="G56" s="43"/>
      <c r="H56" s="965"/>
      <c r="I56" s="605"/>
      <c r="J56" s="43"/>
      <c r="K56" s="43"/>
      <c r="L56" s="980"/>
      <c r="M56" s="967"/>
      <c r="N56" s="968"/>
      <c r="O56" s="981"/>
      <c r="P56" s="14"/>
      <c r="Q56" s="970"/>
      <c r="R56" s="981"/>
      <c r="S56" s="14"/>
      <c r="T56" s="970"/>
      <c r="U56" s="981"/>
      <c r="V56" s="14"/>
      <c r="W56" s="970"/>
      <c r="X56" s="981"/>
      <c r="Y56" s="14"/>
      <c r="Z56" s="970"/>
    </row>
    <row r="57" spans="1:26" x14ac:dyDescent="0.2">
      <c r="A57" s="948">
        <v>2014</v>
      </c>
      <c r="B57" s="949"/>
      <c r="C57" s="950"/>
      <c r="D57" s="951"/>
      <c r="E57" s="952"/>
      <c r="F57" s="953"/>
      <c r="G57" s="424"/>
      <c r="H57" s="954"/>
      <c r="I57" s="424"/>
      <c r="J57" s="424"/>
      <c r="K57" s="424"/>
      <c r="L57" s="955"/>
      <c r="M57" s="955"/>
      <c r="N57" s="956"/>
      <c r="O57" s="957"/>
      <c r="P57" s="958"/>
      <c r="Q57" s="959"/>
      <c r="R57" s="957"/>
      <c r="S57" s="958"/>
      <c r="T57" s="959"/>
      <c r="U57" s="957"/>
      <c r="V57" s="958"/>
      <c r="W57" s="959"/>
      <c r="X57" s="957"/>
      <c r="Y57" s="958"/>
      <c r="Z57" s="959"/>
    </row>
    <row r="58" spans="1:26" ht="51" x14ac:dyDescent="0.2">
      <c r="A58" s="995" t="s">
        <v>816</v>
      </c>
      <c r="B58" s="996" t="s">
        <v>817</v>
      </c>
      <c r="C58" s="973"/>
      <c r="D58" s="596" t="s">
        <v>1023</v>
      </c>
      <c r="E58" s="963"/>
      <c r="F58" s="974"/>
      <c r="G58" s="596" t="s">
        <v>1023</v>
      </c>
      <c r="H58" s="965"/>
      <c r="I58" s="43"/>
      <c r="J58" s="615" t="s">
        <v>800</v>
      </c>
      <c r="K58" s="43"/>
      <c r="L58" s="967"/>
      <c r="M58" s="993" t="s">
        <v>800</v>
      </c>
      <c r="N58" s="968"/>
      <c r="O58" s="975"/>
      <c r="P58" s="628" t="s">
        <v>800</v>
      </c>
      <c r="Q58" s="970"/>
      <c r="R58" s="975"/>
      <c r="S58" s="628" t="s">
        <v>800</v>
      </c>
      <c r="T58" s="970"/>
      <c r="U58" s="975"/>
      <c r="V58" s="628" t="s">
        <v>800</v>
      </c>
      <c r="W58" s="970"/>
      <c r="X58" s="975"/>
      <c r="Y58" s="628" t="s">
        <v>800</v>
      </c>
      <c r="Z58" s="970"/>
    </row>
    <row r="59" spans="1:26" x14ac:dyDescent="0.2">
      <c r="A59" s="995" t="s">
        <v>818</v>
      </c>
      <c r="B59" s="996" t="s">
        <v>817</v>
      </c>
      <c r="C59" s="973"/>
      <c r="D59" s="129"/>
      <c r="E59" s="976"/>
      <c r="F59" s="974"/>
      <c r="G59" s="43"/>
      <c r="H59" s="997"/>
      <c r="I59" s="43"/>
      <c r="J59" s="43"/>
      <c r="K59" s="612"/>
      <c r="L59" s="967"/>
      <c r="M59" s="967"/>
      <c r="N59" s="977"/>
      <c r="O59" s="975"/>
      <c r="P59" s="14"/>
      <c r="Q59" s="978"/>
      <c r="R59" s="975"/>
      <c r="S59" s="14"/>
      <c r="T59" s="978"/>
      <c r="U59" s="975"/>
      <c r="V59" s="14"/>
      <c r="W59" s="978"/>
      <c r="X59" s="975"/>
      <c r="Y59" s="14"/>
      <c r="Z59" s="978"/>
    </row>
    <row r="60" spans="1:26" x14ac:dyDescent="0.2">
      <c r="A60" s="995" t="s">
        <v>819</v>
      </c>
      <c r="B60" s="996" t="s">
        <v>102</v>
      </c>
      <c r="C60" s="973"/>
      <c r="D60" s="129"/>
      <c r="E60" s="976"/>
      <c r="F60" s="974"/>
      <c r="G60" s="43"/>
      <c r="H60" s="997"/>
      <c r="I60" s="43"/>
      <c r="J60" s="43"/>
      <c r="K60" s="612"/>
      <c r="L60" s="967"/>
      <c r="M60" s="967"/>
      <c r="N60" s="977"/>
      <c r="O60" s="975"/>
      <c r="P60" s="14"/>
      <c r="Q60" s="978"/>
      <c r="R60" s="975"/>
      <c r="S60" s="628" t="s">
        <v>795</v>
      </c>
      <c r="T60" s="970"/>
      <c r="U60" s="981"/>
      <c r="V60" s="19"/>
      <c r="W60" s="985"/>
      <c r="X60" s="981"/>
      <c r="Y60" s="19"/>
      <c r="Z60" s="985"/>
    </row>
    <row r="61" spans="1:26" x14ac:dyDescent="0.2">
      <c r="A61" s="995" t="s">
        <v>820</v>
      </c>
      <c r="B61" s="996" t="s">
        <v>102</v>
      </c>
      <c r="C61" s="973"/>
      <c r="D61" s="129"/>
      <c r="E61" s="976"/>
      <c r="F61" s="974"/>
      <c r="G61" s="43"/>
      <c r="H61" s="997"/>
      <c r="I61" s="43"/>
      <c r="J61" s="43"/>
      <c r="K61" s="612"/>
      <c r="L61" s="967"/>
      <c r="M61" s="967"/>
      <c r="N61" s="977"/>
      <c r="O61" s="975"/>
      <c r="P61" s="14"/>
      <c r="Q61" s="978"/>
      <c r="R61" s="975"/>
      <c r="S61" s="628" t="s">
        <v>795</v>
      </c>
      <c r="T61" s="985"/>
      <c r="U61" s="981"/>
      <c r="V61" s="19"/>
      <c r="W61" s="985"/>
      <c r="X61" s="981"/>
      <c r="Y61" s="19"/>
      <c r="Z61" s="985"/>
    </row>
    <row r="62" spans="1:26" x14ac:dyDescent="0.2">
      <c r="A62" s="995" t="s">
        <v>821</v>
      </c>
      <c r="B62" s="996" t="s">
        <v>822</v>
      </c>
      <c r="C62" s="973"/>
      <c r="D62" s="129"/>
      <c r="E62" s="976"/>
      <c r="F62" s="974"/>
      <c r="G62" s="43"/>
      <c r="H62" s="997"/>
      <c r="I62" s="43"/>
      <c r="J62" s="43"/>
      <c r="K62" s="612"/>
      <c r="L62" s="967"/>
      <c r="M62" s="967"/>
      <c r="N62" s="977"/>
      <c r="O62" s="975"/>
      <c r="P62" s="14"/>
      <c r="Q62" s="978"/>
      <c r="R62" s="975"/>
      <c r="S62" s="14"/>
      <c r="T62" s="978"/>
      <c r="U62" s="975"/>
      <c r="V62" s="14"/>
      <c r="W62" s="978" t="s">
        <v>795</v>
      </c>
      <c r="X62" s="975"/>
      <c r="Y62" s="14"/>
      <c r="Z62" s="978" t="s">
        <v>1016</v>
      </c>
    </row>
    <row r="63" spans="1:26" x14ac:dyDescent="0.2">
      <c r="A63" s="995" t="s">
        <v>823</v>
      </c>
      <c r="B63" s="996" t="s">
        <v>822</v>
      </c>
      <c r="C63" s="973"/>
      <c r="D63" s="129"/>
      <c r="E63" s="976"/>
      <c r="F63" s="974"/>
      <c r="G63" s="43"/>
      <c r="H63" s="997"/>
      <c r="I63" s="43"/>
      <c r="J63" s="43"/>
      <c r="K63" s="612"/>
      <c r="L63" s="967"/>
      <c r="M63" s="967"/>
      <c r="N63" s="977"/>
      <c r="O63" s="975"/>
      <c r="P63" s="14"/>
      <c r="Q63" s="978"/>
      <c r="R63" s="975"/>
      <c r="S63" s="14"/>
      <c r="T63" s="978"/>
      <c r="U63" s="975"/>
      <c r="V63" s="14"/>
      <c r="W63" s="978" t="s">
        <v>795</v>
      </c>
      <c r="X63" s="975"/>
      <c r="Y63" s="14"/>
      <c r="Z63" s="978" t="s">
        <v>1016</v>
      </c>
    </row>
    <row r="64" spans="1:26" x14ac:dyDescent="0.2">
      <c r="A64" s="995" t="s">
        <v>904</v>
      </c>
      <c r="B64" s="996" t="s">
        <v>822</v>
      </c>
      <c r="C64" s="973"/>
      <c r="D64" s="129"/>
      <c r="E64" s="976"/>
      <c r="F64" s="974"/>
      <c r="G64" s="43"/>
      <c r="H64" s="997"/>
      <c r="I64" s="43"/>
      <c r="J64" s="43"/>
      <c r="K64" s="612"/>
      <c r="L64" s="967"/>
      <c r="M64" s="967"/>
      <c r="N64" s="977"/>
      <c r="O64" s="975"/>
      <c r="P64" s="14"/>
      <c r="Q64" s="978"/>
      <c r="R64" s="975"/>
      <c r="S64" s="14"/>
      <c r="T64" s="978"/>
      <c r="U64" s="975"/>
      <c r="V64" s="14"/>
      <c r="W64" s="978" t="s">
        <v>795</v>
      </c>
      <c r="X64" s="975"/>
      <c r="Y64" s="14"/>
      <c r="Z64" s="978" t="s">
        <v>1016</v>
      </c>
    </row>
    <row r="65" spans="1:26" x14ac:dyDescent="0.2">
      <c r="A65" s="995" t="s">
        <v>825</v>
      </c>
      <c r="B65" s="996" t="s">
        <v>676</v>
      </c>
      <c r="C65" s="973"/>
      <c r="D65" s="129"/>
      <c r="E65" s="976"/>
      <c r="F65" s="974"/>
      <c r="G65" s="43"/>
      <c r="H65" s="997"/>
      <c r="I65" s="43"/>
      <c r="J65" s="43"/>
      <c r="K65" s="612"/>
      <c r="L65" s="967"/>
      <c r="M65" s="967"/>
      <c r="N65" s="977"/>
      <c r="O65" s="975"/>
      <c r="P65" s="14"/>
      <c r="Q65" s="978"/>
      <c r="R65" s="975"/>
      <c r="S65" s="14"/>
      <c r="T65" s="978"/>
      <c r="U65" s="975"/>
      <c r="V65" s="628" t="s">
        <v>795</v>
      </c>
      <c r="W65" s="985"/>
      <c r="X65" s="975"/>
      <c r="Y65" s="628" t="s">
        <v>795</v>
      </c>
      <c r="Z65" s="985"/>
    </row>
    <row r="66" spans="1:26" x14ac:dyDescent="0.2">
      <c r="A66" s="995" t="s">
        <v>826</v>
      </c>
      <c r="B66" s="996" t="s">
        <v>676</v>
      </c>
      <c r="C66" s="973"/>
      <c r="D66" s="129"/>
      <c r="E66" s="976"/>
      <c r="F66" s="974"/>
      <c r="G66" s="43"/>
      <c r="H66" s="997"/>
      <c r="I66" s="43"/>
      <c r="J66" s="43"/>
      <c r="K66" s="612"/>
      <c r="L66" s="967"/>
      <c r="M66" s="967"/>
      <c r="N66" s="977"/>
      <c r="O66" s="975"/>
      <c r="P66" s="14"/>
      <c r="Q66" s="978"/>
      <c r="R66" s="975"/>
      <c r="S66" s="14"/>
      <c r="T66" s="978"/>
      <c r="U66" s="975"/>
      <c r="V66" s="628" t="s">
        <v>795</v>
      </c>
      <c r="W66" s="985"/>
      <c r="X66" s="975"/>
      <c r="Y66" s="628" t="s">
        <v>795</v>
      </c>
      <c r="Z66" s="985"/>
    </row>
    <row r="67" spans="1:26" x14ac:dyDescent="0.2">
      <c r="A67" s="995" t="s">
        <v>905</v>
      </c>
      <c r="B67" s="996" t="s">
        <v>676</v>
      </c>
      <c r="C67" s="973"/>
      <c r="D67" s="129"/>
      <c r="E67" s="976"/>
      <c r="F67" s="974"/>
      <c r="G67" s="43"/>
      <c r="H67" s="997"/>
      <c r="I67" s="43"/>
      <c r="J67" s="43"/>
      <c r="K67" s="612"/>
      <c r="L67" s="967"/>
      <c r="M67" s="967"/>
      <c r="N67" s="977"/>
      <c r="O67" s="975"/>
      <c r="P67" s="14"/>
      <c r="Q67" s="978"/>
      <c r="R67" s="975"/>
      <c r="S67" s="14"/>
      <c r="T67" s="978"/>
      <c r="U67" s="975"/>
      <c r="V67" s="628" t="s">
        <v>795</v>
      </c>
      <c r="W67" s="985"/>
      <c r="X67" s="975"/>
      <c r="Y67" s="628" t="s">
        <v>795</v>
      </c>
      <c r="Z67" s="985"/>
    </row>
    <row r="68" spans="1:26" ht="63.75" x14ac:dyDescent="0.2">
      <c r="A68" s="995" t="s">
        <v>906</v>
      </c>
      <c r="B68" s="996" t="s">
        <v>113</v>
      </c>
      <c r="C68" s="973"/>
      <c r="D68" s="129"/>
      <c r="E68" s="976"/>
      <c r="F68" s="979" t="s">
        <v>1024</v>
      </c>
      <c r="G68" s="43"/>
      <c r="H68" s="983"/>
      <c r="I68" s="605"/>
      <c r="J68" s="79"/>
      <c r="K68" s="79"/>
      <c r="L68" s="980"/>
      <c r="M68" s="971"/>
      <c r="N68" s="984"/>
      <c r="O68" s="981"/>
      <c r="P68" s="19"/>
      <c r="Q68" s="985"/>
      <c r="R68" s="981"/>
      <c r="S68" s="19"/>
      <c r="T68" s="985"/>
      <c r="U68" s="981"/>
      <c r="V68" s="19"/>
      <c r="W68" s="985"/>
      <c r="X68" s="981"/>
      <c r="Y68" s="19"/>
      <c r="Z68" s="985"/>
    </row>
    <row r="69" spans="1:26" x14ac:dyDescent="0.2">
      <c r="A69" s="995" t="s">
        <v>907</v>
      </c>
      <c r="B69" s="996" t="s">
        <v>113</v>
      </c>
      <c r="C69" s="973"/>
      <c r="D69" s="129"/>
      <c r="E69" s="976"/>
      <c r="F69" s="974"/>
      <c r="G69" s="615" t="s">
        <v>1025</v>
      </c>
      <c r="H69" s="983"/>
      <c r="I69" s="43"/>
      <c r="J69" s="615" t="s">
        <v>1018</v>
      </c>
      <c r="K69" s="79"/>
      <c r="L69" s="967"/>
      <c r="M69" s="993" t="s">
        <v>1018</v>
      </c>
      <c r="N69" s="984"/>
      <c r="O69" s="975"/>
      <c r="P69" s="628" t="s">
        <v>1018</v>
      </c>
      <c r="Q69" s="985"/>
      <c r="R69" s="981"/>
      <c r="S69" s="19"/>
      <c r="T69" s="985"/>
      <c r="U69" s="981"/>
      <c r="V69" s="19"/>
      <c r="W69" s="985"/>
      <c r="X69" s="981"/>
      <c r="Y69" s="19"/>
      <c r="Z69" s="985"/>
    </row>
    <row r="70" spans="1:26" ht="25.5" x14ac:dyDescent="0.2">
      <c r="A70" s="995" t="s">
        <v>824</v>
      </c>
      <c r="B70" s="996" t="s">
        <v>113</v>
      </c>
      <c r="C70" s="973"/>
      <c r="D70" s="129"/>
      <c r="E70" s="976"/>
      <c r="F70" s="974"/>
      <c r="G70" s="615" t="s">
        <v>1026</v>
      </c>
      <c r="H70" s="983"/>
      <c r="I70" s="43"/>
      <c r="J70" s="615" t="s">
        <v>1027</v>
      </c>
      <c r="K70" s="79"/>
      <c r="L70" s="967"/>
      <c r="M70" s="993" t="s">
        <v>1027</v>
      </c>
      <c r="N70" s="984"/>
      <c r="O70" s="975"/>
      <c r="P70" s="628" t="s">
        <v>1027</v>
      </c>
      <c r="Q70" s="985"/>
      <c r="R70" s="981"/>
      <c r="S70" s="19"/>
      <c r="T70" s="985"/>
      <c r="U70" s="981"/>
      <c r="V70" s="19"/>
      <c r="W70" s="985"/>
      <c r="X70" s="981"/>
      <c r="Y70" s="19"/>
      <c r="Z70" s="985"/>
    </row>
    <row r="71" spans="1:26" ht="38.25" x14ac:dyDescent="0.2">
      <c r="A71" s="995" t="s">
        <v>908</v>
      </c>
      <c r="B71" s="996" t="s">
        <v>911</v>
      </c>
      <c r="C71" s="973"/>
      <c r="D71" s="155"/>
      <c r="E71" s="982"/>
      <c r="F71" s="974"/>
      <c r="G71" s="398" t="s">
        <v>1028</v>
      </c>
      <c r="H71" s="983"/>
      <c r="I71" s="43"/>
      <c r="J71" s="615" t="s">
        <v>565</v>
      </c>
      <c r="K71" s="79"/>
      <c r="L71" s="980" t="s">
        <v>1029</v>
      </c>
      <c r="M71" s="971"/>
      <c r="N71" s="984"/>
      <c r="O71" s="981"/>
      <c r="P71" s="19"/>
      <c r="Q71" s="985"/>
      <c r="R71" s="981"/>
      <c r="S71" s="19"/>
      <c r="T71" s="985"/>
      <c r="U71" s="981"/>
      <c r="V71" s="19"/>
      <c r="W71" s="985"/>
      <c r="X71" s="981"/>
      <c r="Y71" s="19"/>
      <c r="Z71" s="985"/>
    </row>
    <row r="72" spans="1:26" ht="38.25" x14ac:dyDescent="0.2">
      <c r="A72" s="995" t="s">
        <v>909</v>
      </c>
      <c r="B72" s="996" t="s">
        <v>912</v>
      </c>
      <c r="C72" s="973"/>
      <c r="D72" s="129"/>
      <c r="E72" s="963"/>
      <c r="F72" s="974"/>
      <c r="G72" s="398" t="s">
        <v>1028</v>
      </c>
      <c r="H72" s="983"/>
      <c r="I72" s="43"/>
      <c r="J72" s="615" t="s">
        <v>565</v>
      </c>
      <c r="K72" s="79"/>
      <c r="L72" s="980" t="s">
        <v>1029</v>
      </c>
      <c r="M72" s="971"/>
      <c r="N72" s="984"/>
      <c r="O72" s="981"/>
      <c r="P72" s="19"/>
      <c r="Q72" s="985"/>
      <c r="R72" s="981"/>
      <c r="S72" s="19"/>
      <c r="T72" s="985"/>
      <c r="U72" s="981"/>
      <c r="V72" s="19"/>
      <c r="W72" s="985"/>
      <c r="X72" s="981"/>
      <c r="Y72" s="19"/>
      <c r="Z72" s="985"/>
    </row>
    <row r="73" spans="1:26" ht="38.25" x14ac:dyDescent="0.2">
      <c r="A73" s="995" t="s">
        <v>827</v>
      </c>
      <c r="B73" s="996" t="s">
        <v>911</v>
      </c>
      <c r="C73" s="973"/>
      <c r="D73" s="129"/>
      <c r="E73" s="963"/>
      <c r="F73" s="998"/>
      <c r="G73" s="398" t="s">
        <v>1028</v>
      </c>
      <c r="H73" s="983"/>
      <c r="I73" s="79"/>
      <c r="J73" s="615" t="s">
        <v>565</v>
      </c>
      <c r="K73" s="79"/>
      <c r="L73" s="980" t="s">
        <v>1029</v>
      </c>
      <c r="M73" s="971"/>
      <c r="N73" s="984"/>
      <c r="O73" s="981"/>
      <c r="P73" s="19"/>
      <c r="Q73" s="985"/>
      <c r="R73" s="981"/>
      <c r="S73" s="19"/>
      <c r="T73" s="985"/>
      <c r="U73" s="981"/>
      <c r="V73" s="19"/>
      <c r="W73" s="985"/>
      <c r="X73" s="981"/>
      <c r="Y73" s="19"/>
      <c r="Z73" s="985"/>
    </row>
    <row r="74" spans="1:26" ht="63.75" x14ac:dyDescent="0.2">
      <c r="A74" s="995" t="s">
        <v>721</v>
      </c>
      <c r="B74" s="996" t="s">
        <v>82</v>
      </c>
      <c r="C74" s="973"/>
      <c r="D74" s="616"/>
      <c r="E74" s="963"/>
      <c r="F74" s="979" t="s">
        <v>1030</v>
      </c>
      <c r="G74" s="43"/>
      <c r="H74" s="965"/>
      <c r="I74" s="605"/>
      <c r="J74" s="79"/>
      <c r="K74" s="43"/>
      <c r="L74" s="980"/>
      <c r="M74" s="971"/>
      <c r="N74" s="968"/>
      <c r="O74" s="981"/>
      <c r="P74" s="19"/>
      <c r="Q74" s="970"/>
      <c r="R74" s="981"/>
      <c r="S74" s="19"/>
      <c r="T74" s="970"/>
      <c r="U74" s="981"/>
      <c r="V74" s="19"/>
      <c r="W74" s="970"/>
      <c r="X74" s="981"/>
      <c r="Y74" s="19"/>
      <c r="Z74" s="970"/>
    </row>
    <row r="75" spans="1:26" ht="63.75" x14ac:dyDescent="0.2">
      <c r="A75" s="995" t="s">
        <v>725</v>
      </c>
      <c r="B75" s="996" t="s">
        <v>830</v>
      </c>
      <c r="C75" s="973"/>
      <c r="D75" s="616"/>
      <c r="E75" s="963"/>
      <c r="F75" s="979" t="s">
        <v>1030</v>
      </c>
      <c r="G75" s="43"/>
      <c r="H75" s="965"/>
      <c r="I75" s="605"/>
      <c r="J75" s="79"/>
      <c r="K75" s="43"/>
      <c r="L75" s="980"/>
      <c r="M75" s="971"/>
      <c r="N75" s="968"/>
      <c r="O75" s="981"/>
      <c r="P75" s="19"/>
      <c r="Q75" s="970"/>
      <c r="R75" s="981"/>
      <c r="S75" s="19"/>
      <c r="T75" s="970"/>
      <c r="U75" s="981"/>
      <c r="V75" s="19"/>
      <c r="W75" s="970"/>
      <c r="X75" s="981"/>
      <c r="Y75" s="19"/>
      <c r="Z75" s="970"/>
    </row>
    <row r="76" spans="1:26" ht="63.75" x14ac:dyDescent="0.2">
      <c r="A76" s="995" t="s">
        <v>742</v>
      </c>
      <c r="B76" s="996" t="s">
        <v>97</v>
      </c>
      <c r="C76" s="973"/>
      <c r="D76" s="616"/>
      <c r="E76" s="963"/>
      <c r="F76" s="979" t="s">
        <v>1030</v>
      </c>
      <c r="G76" s="43"/>
      <c r="H76" s="965"/>
      <c r="I76" s="605"/>
      <c r="J76" s="79"/>
      <c r="K76" s="43"/>
      <c r="L76" s="980"/>
      <c r="M76" s="971"/>
      <c r="N76" s="968"/>
      <c r="O76" s="981"/>
      <c r="P76" s="19"/>
      <c r="Q76" s="970"/>
      <c r="R76" s="981"/>
      <c r="S76" s="19"/>
      <c r="T76" s="970"/>
      <c r="U76" s="981"/>
      <c r="V76" s="19"/>
      <c r="W76" s="970"/>
      <c r="X76" s="981"/>
      <c r="Y76" s="19"/>
      <c r="Z76" s="970"/>
    </row>
    <row r="77" spans="1:26" ht="13.5" thickBot="1" x14ac:dyDescent="0.25">
      <c r="A77" s="999" t="s">
        <v>832</v>
      </c>
      <c r="B77" s="1000" t="s">
        <v>833</v>
      </c>
      <c r="C77" s="1001"/>
      <c r="D77" s="1002"/>
      <c r="E77" s="1003"/>
      <c r="F77" s="1004"/>
      <c r="G77" s="1005"/>
      <c r="H77" s="1006"/>
      <c r="I77" s="605"/>
      <c r="J77" s="43"/>
      <c r="K77" s="43"/>
      <c r="L77" s="980"/>
      <c r="M77" s="967"/>
      <c r="N77" s="968"/>
      <c r="O77" s="981"/>
      <c r="P77" s="14"/>
      <c r="Q77" s="970"/>
      <c r="R77" s="981"/>
      <c r="S77" s="14"/>
      <c r="T77" s="970"/>
      <c r="U77" s="981"/>
      <c r="V77" s="14"/>
      <c r="W77" s="970"/>
      <c r="X77" s="981"/>
      <c r="Y77" s="14"/>
      <c r="Z77" s="970"/>
    </row>
    <row r="78" spans="1:26" x14ac:dyDescent="0.2">
      <c r="A78" s="1007">
        <v>2015</v>
      </c>
      <c r="B78" s="1007"/>
      <c r="C78" s="122"/>
      <c r="D78" s="122"/>
      <c r="E78" s="122"/>
      <c r="F78" s="122"/>
      <c r="G78" s="122"/>
      <c r="H78" s="122"/>
      <c r="I78" s="122"/>
      <c r="J78" s="122"/>
      <c r="K78" s="122"/>
      <c r="L78" s="122"/>
      <c r="M78" s="122"/>
      <c r="N78" s="122"/>
      <c r="O78" s="1008"/>
      <c r="P78" s="40"/>
      <c r="Q78" s="1009"/>
      <c r="R78" s="1008"/>
      <c r="S78" s="40"/>
      <c r="T78" s="1009"/>
      <c r="U78" s="1008"/>
      <c r="V78" s="958"/>
      <c r="W78" s="959"/>
      <c r="X78" s="957"/>
      <c r="Y78" s="958"/>
      <c r="Z78" s="959"/>
    </row>
    <row r="79" spans="1:26" x14ac:dyDescent="0.2">
      <c r="A79" s="97" t="s">
        <v>1031</v>
      </c>
      <c r="B79" s="97" t="s">
        <v>1032</v>
      </c>
      <c r="C79" s="122"/>
      <c r="D79" s="122"/>
      <c r="E79" s="122"/>
      <c r="F79" s="122"/>
      <c r="G79" s="122"/>
      <c r="H79" s="122"/>
      <c r="I79" s="122"/>
      <c r="J79" s="122"/>
      <c r="K79" s="122"/>
      <c r="L79" s="122"/>
      <c r="M79" s="122"/>
      <c r="N79" s="122"/>
      <c r="O79" s="1008"/>
      <c r="P79" s="40"/>
      <c r="Q79" s="1009"/>
      <c r="R79" s="1008"/>
      <c r="S79" s="40"/>
      <c r="T79" s="1009"/>
      <c r="U79" s="1008"/>
      <c r="V79" s="1010" t="s">
        <v>553</v>
      </c>
      <c r="W79" s="970"/>
      <c r="X79" s="975"/>
      <c r="Y79" s="14"/>
      <c r="Z79" s="978"/>
    </row>
    <row r="80" spans="1:26" x14ac:dyDescent="0.2">
      <c r="A80" s="97" t="s">
        <v>1033</v>
      </c>
      <c r="B80" s="97" t="s">
        <v>1032</v>
      </c>
      <c r="C80" s="122"/>
      <c r="D80" s="122"/>
      <c r="E80" s="122"/>
      <c r="F80" s="122"/>
      <c r="G80" s="122"/>
      <c r="H80" s="122"/>
      <c r="I80" s="122"/>
      <c r="J80" s="122"/>
      <c r="K80" s="122"/>
      <c r="L80" s="122"/>
      <c r="M80" s="122"/>
      <c r="N80" s="122"/>
      <c r="O80" s="1008"/>
      <c r="P80" s="40"/>
      <c r="Q80" s="1009"/>
      <c r="R80" s="1008"/>
      <c r="S80" s="40"/>
      <c r="T80" s="1009"/>
      <c r="U80" s="1008"/>
      <c r="V80" s="1010" t="s">
        <v>647</v>
      </c>
      <c r="W80" s="985"/>
      <c r="X80" s="975"/>
      <c r="Y80" s="1010" t="s">
        <v>647</v>
      </c>
      <c r="Z80" s="985"/>
    </row>
    <row r="81" spans="1:26" x14ac:dyDescent="0.2">
      <c r="A81" s="97" t="s">
        <v>1034</v>
      </c>
      <c r="B81" s="97" t="s">
        <v>1032</v>
      </c>
      <c r="C81" s="40"/>
      <c r="D81" s="40"/>
      <c r="E81" s="40"/>
      <c r="F81" s="122"/>
      <c r="G81" s="40"/>
      <c r="H81" s="40"/>
      <c r="I81" s="40"/>
      <c r="J81" s="40"/>
      <c r="K81" s="40"/>
      <c r="L81" s="40"/>
      <c r="M81" s="40"/>
      <c r="N81" s="40"/>
      <c r="O81" s="1008"/>
      <c r="P81" s="40"/>
      <c r="Q81" s="1009"/>
      <c r="R81" s="1008"/>
      <c r="S81" s="40"/>
      <c r="T81" s="1009"/>
      <c r="U81" s="1008"/>
      <c r="V81" s="1010" t="s">
        <v>558</v>
      </c>
      <c r="W81" s="985"/>
      <c r="X81" s="975"/>
      <c r="Y81" s="1010" t="s">
        <v>558</v>
      </c>
      <c r="Z81" s="985"/>
    </row>
    <row r="82" spans="1:26" ht="13.5" thickBot="1" x14ac:dyDescent="0.25">
      <c r="A82" s="1011" t="s">
        <v>1035</v>
      </c>
      <c r="B82" s="1012" t="s">
        <v>1036</v>
      </c>
      <c r="C82" s="1012"/>
      <c r="D82" s="1012"/>
      <c r="E82" s="1013"/>
      <c r="F82" s="122"/>
      <c r="G82" s="40"/>
      <c r="H82" s="40"/>
      <c r="I82" s="40"/>
      <c r="J82" s="40"/>
      <c r="K82" s="40"/>
      <c r="L82" s="40"/>
      <c r="M82" s="40"/>
      <c r="N82" s="40"/>
      <c r="O82" s="1008"/>
      <c r="P82" s="40"/>
      <c r="Q82" s="1009"/>
      <c r="R82" s="1008"/>
      <c r="S82" s="40"/>
      <c r="T82" s="1009"/>
      <c r="U82" s="1008"/>
      <c r="V82" s="14"/>
      <c r="W82" s="970"/>
      <c r="X82" s="975"/>
      <c r="Y82" s="14"/>
      <c r="Z82" s="978"/>
    </row>
    <row r="83" spans="1:26" ht="13.5" thickBot="1" x14ac:dyDescent="0.25">
      <c r="A83" s="1011" t="s">
        <v>1037</v>
      </c>
      <c r="B83" s="1012" t="s">
        <v>1036</v>
      </c>
      <c r="C83" s="1012"/>
      <c r="D83" s="1012"/>
      <c r="E83" s="1013"/>
      <c r="F83" s="122"/>
      <c r="G83" s="40"/>
      <c r="H83" s="40"/>
      <c r="I83" s="40"/>
      <c r="J83" s="40"/>
      <c r="K83" s="40"/>
      <c r="L83" s="40"/>
      <c r="M83" s="40"/>
      <c r="N83" s="40"/>
      <c r="O83" s="1008"/>
      <c r="P83" s="40"/>
      <c r="Q83" s="1009"/>
      <c r="R83" s="1008"/>
      <c r="S83" s="40"/>
      <c r="T83" s="1009"/>
      <c r="U83" s="1008"/>
      <c r="V83" s="14"/>
      <c r="W83" s="970"/>
      <c r="X83" s="975"/>
      <c r="Y83" s="14"/>
      <c r="Z83" s="978"/>
    </row>
    <row r="84" spans="1:26" ht="13.5" thickBot="1" x14ac:dyDescent="0.25">
      <c r="A84" s="1011" t="s">
        <v>1038</v>
      </c>
      <c r="B84" s="1012" t="s">
        <v>1036</v>
      </c>
      <c r="C84" s="1012"/>
      <c r="D84" s="1012"/>
      <c r="E84" s="1013"/>
      <c r="F84" s="122"/>
      <c r="G84" s="40"/>
      <c r="H84" s="40"/>
      <c r="I84" s="40"/>
      <c r="J84" s="40"/>
      <c r="K84" s="40"/>
      <c r="L84" s="40"/>
      <c r="M84" s="40"/>
      <c r="N84" s="40"/>
      <c r="O84" s="1008"/>
      <c r="P84" s="40"/>
      <c r="Q84" s="1009"/>
      <c r="R84" s="1008"/>
      <c r="S84" s="40"/>
      <c r="T84" s="1009"/>
      <c r="U84" s="1008"/>
      <c r="V84" s="14"/>
      <c r="W84" s="970"/>
      <c r="X84" s="975"/>
      <c r="Y84" s="14"/>
      <c r="Z84" s="978"/>
    </row>
    <row r="85" spans="1:26" x14ac:dyDescent="0.2">
      <c r="A85" s="40"/>
      <c r="B85" s="40"/>
      <c r="C85" s="40"/>
      <c r="D85" s="40"/>
      <c r="E85" s="40"/>
      <c r="F85" s="122"/>
      <c r="G85" s="40"/>
      <c r="H85" s="40"/>
      <c r="I85" s="40"/>
      <c r="J85" s="40"/>
      <c r="K85" s="40"/>
      <c r="L85" s="40"/>
      <c r="M85" s="40"/>
      <c r="N85" s="40"/>
      <c r="O85" s="1008"/>
      <c r="P85" s="40"/>
      <c r="Q85" s="1009"/>
      <c r="R85" s="1008"/>
      <c r="S85" s="40"/>
      <c r="T85" s="1009"/>
      <c r="U85" s="1008"/>
      <c r="V85" s="40"/>
      <c r="W85" s="1009"/>
      <c r="X85" s="1008"/>
      <c r="Y85" s="40"/>
      <c r="Z85" s="1009"/>
    </row>
  </sheetData>
  <mergeCells count="7">
    <mergeCell ref="U1:W1"/>
    <mergeCell ref="C1:E1"/>
    <mergeCell ref="F1:H1"/>
    <mergeCell ref="I1:K1"/>
    <mergeCell ref="L1:N1"/>
    <mergeCell ref="O1:Q1"/>
    <mergeCell ref="R1:T1"/>
  </mergeCells>
  <pageMargins left="0.70866141732283472" right="0.70866141732283472" top="0.74803149606299213" bottom="0.74803149606299213" header="0.31496062992125984" footer="0.31496062992125984"/>
  <pageSetup paperSize="9" scale="60" fitToHeight="2" orientation="portrait"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1:O77"/>
  <sheetViews>
    <sheetView topLeftCell="E1" workbookViewId="0">
      <pane ySplit="1" topLeftCell="A8" activePane="bottomLeft" state="frozen"/>
      <selection pane="bottomLeft" activeCell="J56" sqref="J56"/>
    </sheetView>
  </sheetViews>
  <sheetFormatPr defaultColWidth="16.28515625" defaultRowHeight="12.75" x14ac:dyDescent="0.2"/>
  <cols>
    <col min="1" max="1" width="12" style="39" bestFit="1" customWidth="1"/>
    <col min="2" max="2" width="21.85546875" style="39" customWidth="1"/>
    <col min="3" max="3" width="14.85546875" style="39" bestFit="1" customWidth="1"/>
    <col min="4" max="4" width="13.85546875" style="39" bestFit="1" customWidth="1"/>
    <col min="5" max="5" width="20.28515625" style="133" bestFit="1" customWidth="1"/>
    <col min="6" max="6" width="14.85546875" style="39" bestFit="1" customWidth="1"/>
    <col min="7" max="7" width="11.85546875" style="39" bestFit="1" customWidth="1"/>
    <col min="8" max="8" width="14.28515625" style="39" bestFit="1" customWidth="1"/>
    <col min="9" max="9" width="18.28515625" style="39" customWidth="1"/>
    <col min="10" max="10" width="16.5703125" style="103" customWidth="1"/>
    <col min="11" max="11" width="46.28515625" style="39" bestFit="1" customWidth="1"/>
    <col min="12" max="12" width="4.28515625" style="39" customWidth="1"/>
    <col min="13" max="256" width="16.28515625" style="39"/>
    <col min="257" max="257" width="12" style="39" bestFit="1" customWidth="1"/>
    <col min="258" max="258" width="21.85546875" style="39" customWidth="1"/>
    <col min="259" max="259" width="14.85546875" style="39" bestFit="1" customWidth="1"/>
    <col min="260" max="260" width="13.85546875" style="39" bestFit="1" customWidth="1"/>
    <col min="261" max="261" width="20.28515625" style="39" bestFit="1" customWidth="1"/>
    <col min="262" max="262" width="14.85546875" style="39" bestFit="1" customWidth="1"/>
    <col min="263" max="263" width="11.85546875" style="39" bestFit="1" customWidth="1"/>
    <col min="264" max="264" width="14.28515625" style="39" bestFit="1" customWidth="1"/>
    <col min="265" max="265" width="18.28515625" style="39" customWidth="1"/>
    <col min="266" max="266" width="16.5703125" style="39" customWidth="1"/>
    <col min="267" max="267" width="46.28515625" style="39" bestFit="1" customWidth="1"/>
    <col min="268" max="512" width="16.28515625" style="39"/>
    <col min="513" max="513" width="12" style="39" bestFit="1" customWidth="1"/>
    <col min="514" max="514" width="21.85546875" style="39" customWidth="1"/>
    <col min="515" max="515" width="14.85546875" style="39" bestFit="1" customWidth="1"/>
    <col min="516" max="516" width="13.85546875" style="39" bestFit="1" customWidth="1"/>
    <col min="517" max="517" width="20.28515625" style="39" bestFit="1" customWidth="1"/>
    <col min="518" max="518" width="14.85546875" style="39" bestFit="1" customWidth="1"/>
    <col min="519" max="519" width="11.85546875" style="39" bestFit="1" customWidth="1"/>
    <col min="520" max="520" width="14.28515625" style="39" bestFit="1" customWidth="1"/>
    <col min="521" max="521" width="18.28515625" style="39" customWidth="1"/>
    <col min="522" max="522" width="16.5703125" style="39" customWidth="1"/>
    <col min="523" max="523" width="46.28515625" style="39" bestFit="1" customWidth="1"/>
    <col min="524" max="768" width="16.28515625" style="39"/>
    <col min="769" max="769" width="12" style="39" bestFit="1" customWidth="1"/>
    <col min="770" max="770" width="21.85546875" style="39" customWidth="1"/>
    <col min="771" max="771" width="14.85546875" style="39" bestFit="1" customWidth="1"/>
    <col min="772" max="772" width="13.85546875" style="39" bestFit="1" customWidth="1"/>
    <col min="773" max="773" width="20.28515625" style="39" bestFit="1" customWidth="1"/>
    <col min="774" max="774" width="14.85546875" style="39" bestFit="1" customWidth="1"/>
    <col min="775" max="775" width="11.85546875" style="39" bestFit="1" customWidth="1"/>
    <col min="776" max="776" width="14.28515625" style="39" bestFit="1" customWidth="1"/>
    <col min="777" max="777" width="18.28515625" style="39" customWidth="1"/>
    <col min="778" max="778" width="16.5703125" style="39" customWidth="1"/>
    <col min="779" max="779" width="46.28515625" style="39" bestFit="1" customWidth="1"/>
    <col min="780" max="1024" width="16.28515625" style="39"/>
    <col min="1025" max="1025" width="12" style="39" bestFit="1" customWidth="1"/>
    <col min="1026" max="1026" width="21.85546875" style="39" customWidth="1"/>
    <col min="1027" max="1027" width="14.85546875" style="39" bestFit="1" customWidth="1"/>
    <col min="1028" max="1028" width="13.85546875" style="39" bestFit="1" customWidth="1"/>
    <col min="1029" max="1029" width="20.28515625" style="39" bestFit="1" customWidth="1"/>
    <col min="1030" max="1030" width="14.85546875" style="39" bestFit="1" customWidth="1"/>
    <col min="1031" max="1031" width="11.85546875" style="39" bestFit="1" customWidth="1"/>
    <col min="1032" max="1032" width="14.28515625" style="39" bestFit="1" customWidth="1"/>
    <col min="1033" max="1033" width="18.28515625" style="39" customWidth="1"/>
    <col min="1034" max="1034" width="16.5703125" style="39" customWidth="1"/>
    <col min="1035" max="1035" width="46.28515625" style="39" bestFit="1" customWidth="1"/>
    <col min="1036" max="1280" width="16.28515625" style="39"/>
    <col min="1281" max="1281" width="12" style="39" bestFit="1" customWidth="1"/>
    <col min="1282" max="1282" width="21.85546875" style="39" customWidth="1"/>
    <col min="1283" max="1283" width="14.85546875" style="39" bestFit="1" customWidth="1"/>
    <col min="1284" max="1284" width="13.85546875" style="39" bestFit="1" customWidth="1"/>
    <col min="1285" max="1285" width="20.28515625" style="39" bestFit="1" customWidth="1"/>
    <col min="1286" max="1286" width="14.85546875" style="39" bestFit="1" customWidth="1"/>
    <col min="1287" max="1287" width="11.85546875" style="39" bestFit="1" customWidth="1"/>
    <col min="1288" max="1288" width="14.28515625" style="39" bestFit="1" customWidth="1"/>
    <col min="1289" max="1289" width="18.28515625" style="39" customWidth="1"/>
    <col min="1290" max="1290" width="16.5703125" style="39" customWidth="1"/>
    <col min="1291" max="1291" width="46.28515625" style="39" bestFit="1" customWidth="1"/>
    <col min="1292" max="1536" width="16.28515625" style="39"/>
    <col min="1537" max="1537" width="12" style="39" bestFit="1" customWidth="1"/>
    <col min="1538" max="1538" width="21.85546875" style="39" customWidth="1"/>
    <col min="1539" max="1539" width="14.85546875" style="39" bestFit="1" customWidth="1"/>
    <col min="1540" max="1540" width="13.85546875" style="39" bestFit="1" customWidth="1"/>
    <col min="1541" max="1541" width="20.28515625" style="39" bestFit="1" customWidth="1"/>
    <col min="1542" max="1542" width="14.85546875" style="39" bestFit="1" customWidth="1"/>
    <col min="1543" max="1543" width="11.85546875" style="39" bestFit="1" customWidth="1"/>
    <col min="1544" max="1544" width="14.28515625" style="39" bestFit="1" customWidth="1"/>
    <col min="1545" max="1545" width="18.28515625" style="39" customWidth="1"/>
    <col min="1546" max="1546" width="16.5703125" style="39" customWidth="1"/>
    <col min="1547" max="1547" width="46.28515625" style="39" bestFit="1" customWidth="1"/>
    <col min="1548" max="1792" width="16.28515625" style="39"/>
    <col min="1793" max="1793" width="12" style="39" bestFit="1" customWidth="1"/>
    <col min="1794" max="1794" width="21.85546875" style="39" customWidth="1"/>
    <col min="1795" max="1795" width="14.85546875" style="39" bestFit="1" customWidth="1"/>
    <col min="1796" max="1796" width="13.85546875" style="39" bestFit="1" customWidth="1"/>
    <col min="1797" max="1797" width="20.28515625" style="39" bestFit="1" customWidth="1"/>
    <col min="1798" max="1798" width="14.85546875" style="39" bestFit="1" customWidth="1"/>
    <col min="1799" max="1799" width="11.85546875" style="39" bestFit="1" customWidth="1"/>
    <col min="1800" max="1800" width="14.28515625" style="39" bestFit="1" customWidth="1"/>
    <col min="1801" max="1801" width="18.28515625" style="39" customWidth="1"/>
    <col min="1802" max="1802" width="16.5703125" style="39" customWidth="1"/>
    <col min="1803" max="1803" width="46.28515625" style="39" bestFit="1" customWidth="1"/>
    <col min="1804" max="2048" width="16.28515625" style="39"/>
    <col min="2049" max="2049" width="12" style="39" bestFit="1" customWidth="1"/>
    <col min="2050" max="2050" width="21.85546875" style="39" customWidth="1"/>
    <col min="2051" max="2051" width="14.85546875" style="39" bestFit="1" customWidth="1"/>
    <col min="2052" max="2052" width="13.85546875" style="39" bestFit="1" customWidth="1"/>
    <col min="2053" max="2053" width="20.28515625" style="39" bestFit="1" customWidth="1"/>
    <col min="2054" max="2054" width="14.85546875" style="39" bestFit="1" customWidth="1"/>
    <col min="2055" max="2055" width="11.85546875" style="39" bestFit="1" customWidth="1"/>
    <col min="2056" max="2056" width="14.28515625" style="39" bestFit="1" customWidth="1"/>
    <col min="2057" max="2057" width="18.28515625" style="39" customWidth="1"/>
    <col min="2058" max="2058" width="16.5703125" style="39" customWidth="1"/>
    <col min="2059" max="2059" width="46.28515625" style="39" bestFit="1" customWidth="1"/>
    <col min="2060" max="2304" width="16.28515625" style="39"/>
    <col min="2305" max="2305" width="12" style="39" bestFit="1" customWidth="1"/>
    <col min="2306" max="2306" width="21.85546875" style="39" customWidth="1"/>
    <col min="2307" max="2307" width="14.85546875" style="39" bestFit="1" customWidth="1"/>
    <col min="2308" max="2308" width="13.85546875" style="39" bestFit="1" customWidth="1"/>
    <col min="2309" max="2309" width="20.28515625" style="39" bestFit="1" customWidth="1"/>
    <col min="2310" max="2310" width="14.85546875" style="39" bestFit="1" customWidth="1"/>
    <col min="2311" max="2311" width="11.85546875" style="39" bestFit="1" customWidth="1"/>
    <col min="2312" max="2312" width="14.28515625" style="39" bestFit="1" customWidth="1"/>
    <col min="2313" max="2313" width="18.28515625" style="39" customWidth="1"/>
    <col min="2314" max="2314" width="16.5703125" style="39" customWidth="1"/>
    <col min="2315" max="2315" width="46.28515625" style="39" bestFit="1" customWidth="1"/>
    <col min="2316" max="2560" width="16.28515625" style="39"/>
    <col min="2561" max="2561" width="12" style="39" bestFit="1" customWidth="1"/>
    <col min="2562" max="2562" width="21.85546875" style="39" customWidth="1"/>
    <col min="2563" max="2563" width="14.85546875" style="39" bestFit="1" customWidth="1"/>
    <col min="2564" max="2564" width="13.85546875" style="39" bestFit="1" customWidth="1"/>
    <col min="2565" max="2565" width="20.28515625" style="39" bestFit="1" customWidth="1"/>
    <col min="2566" max="2566" width="14.85546875" style="39" bestFit="1" customWidth="1"/>
    <col min="2567" max="2567" width="11.85546875" style="39" bestFit="1" customWidth="1"/>
    <col min="2568" max="2568" width="14.28515625" style="39" bestFit="1" customWidth="1"/>
    <col min="2569" max="2569" width="18.28515625" style="39" customWidth="1"/>
    <col min="2570" max="2570" width="16.5703125" style="39" customWidth="1"/>
    <col min="2571" max="2571" width="46.28515625" style="39" bestFit="1" customWidth="1"/>
    <col min="2572" max="2816" width="16.28515625" style="39"/>
    <col min="2817" max="2817" width="12" style="39" bestFit="1" customWidth="1"/>
    <col min="2818" max="2818" width="21.85546875" style="39" customWidth="1"/>
    <col min="2819" max="2819" width="14.85546875" style="39" bestFit="1" customWidth="1"/>
    <col min="2820" max="2820" width="13.85546875" style="39" bestFit="1" customWidth="1"/>
    <col min="2821" max="2821" width="20.28515625" style="39" bestFit="1" customWidth="1"/>
    <col min="2822" max="2822" width="14.85546875" style="39" bestFit="1" customWidth="1"/>
    <col min="2823" max="2823" width="11.85546875" style="39" bestFit="1" customWidth="1"/>
    <col min="2824" max="2824" width="14.28515625" style="39" bestFit="1" customWidth="1"/>
    <col min="2825" max="2825" width="18.28515625" style="39" customWidth="1"/>
    <col min="2826" max="2826" width="16.5703125" style="39" customWidth="1"/>
    <col min="2827" max="2827" width="46.28515625" style="39" bestFit="1" customWidth="1"/>
    <col min="2828" max="3072" width="16.28515625" style="39"/>
    <col min="3073" max="3073" width="12" style="39" bestFit="1" customWidth="1"/>
    <col min="3074" max="3074" width="21.85546875" style="39" customWidth="1"/>
    <col min="3075" max="3075" width="14.85546875" style="39" bestFit="1" customWidth="1"/>
    <col min="3076" max="3076" width="13.85546875" style="39" bestFit="1" customWidth="1"/>
    <col min="3077" max="3077" width="20.28515625" style="39" bestFit="1" customWidth="1"/>
    <col min="3078" max="3078" width="14.85546875" style="39" bestFit="1" customWidth="1"/>
    <col min="3079" max="3079" width="11.85546875" style="39" bestFit="1" customWidth="1"/>
    <col min="3080" max="3080" width="14.28515625" style="39" bestFit="1" customWidth="1"/>
    <col min="3081" max="3081" width="18.28515625" style="39" customWidth="1"/>
    <col min="3082" max="3082" width="16.5703125" style="39" customWidth="1"/>
    <col min="3083" max="3083" width="46.28515625" style="39" bestFit="1" customWidth="1"/>
    <col min="3084" max="3328" width="16.28515625" style="39"/>
    <col min="3329" max="3329" width="12" style="39" bestFit="1" customWidth="1"/>
    <col min="3330" max="3330" width="21.85546875" style="39" customWidth="1"/>
    <col min="3331" max="3331" width="14.85546875" style="39" bestFit="1" customWidth="1"/>
    <col min="3332" max="3332" width="13.85546875" style="39" bestFit="1" customWidth="1"/>
    <col min="3333" max="3333" width="20.28515625" style="39" bestFit="1" customWidth="1"/>
    <col min="3334" max="3334" width="14.85546875" style="39" bestFit="1" customWidth="1"/>
    <col min="3335" max="3335" width="11.85546875" style="39" bestFit="1" customWidth="1"/>
    <col min="3336" max="3336" width="14.28515625" style="39" bestFit="1" customWidth="1"/>
    <col min="3337" max="3337" width="18.28515625" style="39" customWidth="1"/>
    <col min="3338" max="3338" width="16.5703125" style="39" customWidth="1"/>
    <col min="3339" max="3339" width="46.28515625" style="39" bestFit="1" customWidth="1"/>
    <col min="3340" max="3584" width="16.28515625" style="39"/>
    <col min="3585" max="3585" width="12" style="39" bestFit="1" customWidth="1"/>
    <col min="3586" max="3586" width="21.85546875" style="39" customWidth="1"/>
    <col min="3587" max="3587" width="14.85546875" style="39" bestFit="1" customWidth="1"/>
    <col min="3588" max="3588" width="13.85546875" style="39" bestFit="1" customWidth="1"/>
    <col min="3589" max="3589" width="20.28515625" style="39" bestFit="1" customWidth="1"/>
    <col min="3590" max="3590" width="14.85546875" style="39" bestFit="1" customWidth="1"/>
    <col min="3591" max="3591" width="11.85546875" style="39" bestFit="1" customWidth="1"/>
    <col min="3592" max="3592" width="14.28515625" style="39" bestFit="1" customWidth="1"/>
    <col min="3593" max="3593" width="18.28515625" style="39" customWidth="1"/>
    <col min="3594" max="3594" width="16.5703125" style="39" customWidth="1"/>
    <col min="3595" max="3595" width="46.28515625" style="39" bestFit="1" customWidth="1"/>
    <col min="3596" max="3840" width="16.28515625" style="39"/>
    <col min="3841" max="3841" width="12" style="39" bestFit="1" customWidth="1"/>
    <col min="3842" max="3842" width="21.85546875" style="39" customWidth="1"/>
    <col min="3843" max="3843" width="14.85546875" style="39" bestFit="1" customWidth="1"/>
    <col min="3844" max="3844" width="13.85546875" style="39" bestFit="1" customWidth="1"/>
    <col min="3845" max="3845" width="20.28515625" style="39" bestFit="1" customWidth="1"/>
    <col min="3846" max="3846" width="14.85546875" style="39" bestFit="1" customWidth="1"/>
    <col min="3847" max="3847" width="11.85546875" style="39" bestFit="1" customWidth="1"/>
    <col min="3848" max="3848" width="14.28515625" style="39" bestFit="1" customWidth="1"/>
    <col min="3849" max="3849" width="18.28515625" style="39" customWidth="1"/>
    <col min="3850" max="3850" width="16.5703125" style="39" customWidth="1"/>
    <col min="3851" max="3851" width="46.28515625" style="39" bestFit="1" customWidth="1"/>
    <col min="3852" max="4096" width="16.28515625" style="39"/>
    <col min="4097" max="4097" width="12" style="39" bestFit="1" customWidth="1"/>
    <col min="4098" max="4098" width="21.85546875" style="39" customWidth="1"/>
    <col min="4099" max="4099" width="14.85546875" style="39" bestFit="1" customWidth="1"/>
    <col min="4100" max="4100" width="13.85546875" style="39" bestFit="1" customWidth="1"/>
    <col min="4101" max="4101" width="20.28515625" style="39" bestFit="1" customWidth="1"/>
    <col min="4102" max="4102" width="14.85546875" style="39" bestFit="1" customWidth="1"/>
    <col min="4103" max="4103" width="11.85546875" style="39" bestFit="1" customWidth="1"/>
    <col min="4104" max="4104" width="14.28515625" style="39" bestFit="1" customWidth="1"/>
    <col min="4105" max="4105" width="18.28515625" style="39" customWidth="1"/>
    <col min="4106" max="4106" width="16.5703125" style="39" customWidth="1"/>
    <col min="4107" max="4107" width="46.28515625" style="39" bestFit="1" customWidth="1"/>
    <col min="4108" max="4352" width="16.28515625" style="39"/>
    <col min="4353" max="4353" width="12" style="39" bestFit="1" customWidth="1"/>
    <col min="4354" max="4354" width="21.85546875" style="39" customWidth="1"/>
    <col min="4355" max="4355" width="14.85546875" style="39" bestFit="1" customWidth="1"/>
    <col min="4356" max="4356" width="13.85546875" style="39" bestFit="1" customWidth="1"/>
    <col min="4357" max="4357" width="20.28515625" style="39" bestFit="1" customWidth="1"/>
    <col min="4358" max="4358" width="14.85546875" style="39" bestFit="1" customWidth="1"/>
    <col min="4359" max="4359" width="11.85546875" style="39" bestFit="1" customWidth="1"/>
    <col min="4360" max="4360" width="14.28515625" style="39" bestFit="1" customWidth="1"/>
    <col min="4361" max="4361" width="18.28515625" style="39" customWidth="1"/>
    <col min="4362" max="4362" width="16.5703125" style="39" customWidth="1"/>
    <col min="4363" max="4363" width="46.28515625" style="39" bestFit="1" customWidth="1"/>
    <col min="4364" max="4608" width="16.28515625" style="39"/>
    <col min="4609" max="4609" width="12" style="39" bestFit="1" customWidth="1"/>
    <col min="4610" max="4610" width="21.85546875" style="39" customWidth="1"/>
    <col min="4611" max="4611" width="14.85546875" style="39" bestFit="1" customWidth="1"/>
    <col min="4612" max="4612" width="13.85546875" style="39" bestFit="1" customWidth="1"/>
    <col min="4613" max="4613" width="20.28515625" style="39" bestFit="1" customWidth="1"/>
    <col min="4614" max="4614" width="14.85546875" style="39" bestFit="1" customWidth="1"/>
    <col min="4615" max="4615" width="11.85546875" style="39" bestFit="1" customWidth="1"/>
    <col min="4616" max="4616" width="14.28515625" style="39" bestFit="1" customWidth="1"/>
    <col min="4617" max="4617" width="18.28515625" style="39" customWidth="1"/>
    <col min="4618" max="4618" width="16.5703125" style="39" customWidth="1"/>
    <col min="4619" max="4619" width="46.28515625" style="39" bestFit="1" customWidth="1"/>
    <col min="4620" max="4864" width="16.28515625" style="39"/>
    <col min="4865" max="4865" width="12" style="39" bestFit="1" customWidth="1"/>
    <col min="4866" max="4866" width="21.85546875" style="39" customWidth="1"/>
    <col min="4867" max="4867" width="14.85546875" style="39" bestFit="1" customWidth="1"/>
    <col min="4868" max="4868" width="13.85546875" style="39" bestFit="1" customWidth="1"/>
    <col min="4869" max="4869" width="20.28515625" style="39" bestFit="1" customWidth="1"/>
    <col min="4870" max="4870" width="14.85546875" style="39" bestFit="1" customWidth="1"/>
    <col min="4871" max="4871" width="11.85546875" style="39" bestFit="1" customWidth="1"/>
    <col min="4872" max="4872" width="14.28515625" style="39" bestFit="1" customWidth="1"/>
    <col min="4873" max="4873" width="18.28515625" style="39" customWidth="1"/>
    <col min="4874" max="4874" width="16.5703125" style="39" customWidth="1"/>
    <col min="4875" max="4875" width="46.28515625" style="39" bestFit="1" customWidth="1"/>
    <col min="4876" max="5120" width="16.28515625" style="39"/>
    <col min="5121" max="5121" width="12" style="39" bestFit="1" customWidth="1"/>
    <col min="5122" max="5122" width="21.85546875" style="39" customWidth="1"/>
    <col min="5123" max="5123" width="14.85546875" style="39" bestFit="1" customWidth="1"/>
    <col min="5124" max="5124" width="13.85546875" style="39" bestFit="1" customWidth="1"/>
    <col min="5125" max="5125" width="20.28515625" style="39" bestFit="1" customWidth="1"/>
    <col min="5126" max="5126" width="14.85546875" style="39" bestFit="1" customWidth="1"/>
    <col min="5127" max="5127" width="11.85546875" style="39" bestFit="1" customWidth="1"/>
    <col min="5128" max="5128" width="14.28515625" style="39" bestFit="1" customWidth="1"/>
    <col min="5129" max="5129" width="18.28515625" style="39" customWidth="1"/>
    <col min="5130" max="5130" width="16.5703125" style="39" customWidth="1"/>
    <col min="5131" max="5131" width="46.28515625" style="39" bestFit="1" customWidth="1"/>
    <col min="5132" max="5376" width="16.28515625" style="39"/>
    <col min="5377" max="5377" width="12" style="39" bestFit="1" customWidth="1"/>
    <col min="5378" max="5378" width="21.85546875" style="39" customWidth="1"/>
    <col min="5379" max="5379" width="14.85546875" style="39" bestFit="1" customWidth="1"/>
    <col min="5380" max="5380" width="13.85546875" style="39" bestFit="1" customWidth="1"/>
    <col min="5381" max="5381" width="20.28515625" style="39" bestFit="1" customWidth="1"/>
    <col min="5382" max="5382" width="14.85546875" style="39" bestFit="1" customWidth="1"/>
    <col min="5383" max="5383" width="11.85546875" style="39" bestFit="1" customWidth="1"/>
    <col min="5384" max="5384" width="14.28515625" style="39" bestFit="1" customWidth="1"/>
    <col min="5385" max="5385" width="18.28515625" style="39" customWidth="1"/>
    <col min="5386" max="5386" width="16.5703125" style="39" customWidth="1"/>
    <col min="5387" max="5387" width="46.28515625" style="39" bestFit="1" customWidth="1"/>
    <col min="5388" max="5632" width="16.28515625" style="39"/>
    <col min="5633" max="5633" width="12" style="39" bestFit="1" customWidth="1"/>
    <col min="5634" max="5634" width="21.85546875" style="39" customWidth="1"/>
    <col min="5635" max="5635" width="14.85546875" style="39" bestFit="1" customWidth="1"/>
    <col min="5636" max="5636" width="13.85546875" style="39" bestFit="1" customWidth="1"/>
    <col min="5637" max="5637" width="20.28515625" style="39" bestFit="1" customWidth="1"/>
    <col min="5638" max="5638" width="14.85546875" style="39" bestFit="1" customWidth="1"/>
    <col min="5639" max="5639" width="11.85546875" style="39" bestFit="1" customWidth="1"/>
    <col min="5640" max="5640" width="14.28515625" style="39" bestFit="1" customWidth="1"/>
    <col min="5641" max="5641" width="18.28515625" style="39" customWidth="1"/>
    <col min="5642" max="5642" width="16.5703125" style="39" customWidth="1"/>
    <col min="5643" max="5643" width="46.28515625" style="39" bestFit="1" customWidth="1"/>
    <col min="5644" max="5888" width="16.28515625" style="39"/>
    <col min="5889" max="5889" width="12" style="39" bestFit="1" customWidth="1"/>
    <col min="5890" max="5890" width="21.85546875" style="39" customWidth="1"/>
    <col min="5891" max="5891" width="14.85546875" style="39" bestFit="1" customWidth="1"/>
    <col min="5892" max="5892" width="13.85546875" style="39" bestFit="1" customWidth="1"/>
    <col min="5893" max="5893" width="20.28515625" style="39" bestFit="1" customWidth="1"/>
    <col min="5894" max="5894" width="14.85546875" style="39" bestFit="1" customWidth="1"/>
    <col min="5895" max="5895" width="11.85546875" style="39" bestFit="1" customWidth="1"/>
    <col min="5896" max="5896" width="14.28515625" style="39" bestFit="1" customWidth="1"/>
    <col min="5897" max="5897" width="18.28515625" style="39" customWidth="1"/>
    <col min="5898" max="5898" width="16.5703125" style="39" customWidth="1"/>
    <col min="5899" max="5899" width="46.28515625" style="39" bestFit="1" customWidth="1"/>
    <col min="5900" max="6144" width="16.28515625" style="39"/>
    <col min="6145" max="6145" width="12" style="39" bestFit="1" customWidth="1"/>
    <col min="6146" max="6146" width="21.85546875" style="39" customWidth="1"/>
    <col min="6147" max="6147" width="14.85546875" style="39" bestFit="1" customWidth="1"/>
    <col min="6148" max="6148" width="13.85546875" style="39" bestFit="1" customWidth="1"/>
    <col min="6149" max="6149" width="20.28515625" style="39" bestFit="1" customWidth="1"/>
    <col min="6150" max="6150" width="14.85546875" style="39" bestFit="1" customWidth="1"/>
    <col min="6151" max="6151" width="11.85546875" style="39" bestFit="1" customWidth="1"/>
    <col min="6152" max="6152" width="14.28515625" style="39" bestFit="1" customWidth="1"/>
    <col min="6153" max="6153" width="18.28515625" style="39" customWidth="1"/>
    <col min="6154" max="6154" width="16.5703125" style="39" customWidth="1"/>
    <col min="6155" max="6155" width="46.28515625" style="39" bestFit="1" customWidth="1"/>
    <col min="6156" max="6400" width="16.28515625" style="39"/>
    <col min="6401" max="6401" width="12" style="39" bestFit="1" customWidth="1"/>
    <col min="6402" max="6402" width="21.85546875" style="39" customWidth="1"/>
    <col min="6403" max="6403" width="14.85546875" style="39" bestFit="1" customWidth="1"/>
    <col min="6404" max="6404" width="13.85546875" style="39" bestFit="1" customWidth="1"/>
    <col min="6405" max="6405" width="20.28515625" style="39" bestFit="1" customWidth="1"/>
    <col min="6406" max="6406" width="14.85546875" style="39" bestFit="1" customWidth="1"/>
    <col min="6407" max="6407" width="11.85546875" style="39" bestFit="1" customWidth="1"/>
    <col min="6408" max="6408" width="14.28515625" style="39" bestFit="1" customWidth="1"/>
    <col min="6409" max="6409" width="18.28515625" style="39" customWidth="1"/>
    <col min="6410" max="6410" width="16.5703125" style="39" customWidth="1"/>
    <col min="6411" max="6411" width="46.28515625" style="39" bestFit="1" customWidth="1"/>
    <col min="6412" max="6656" width="16.28515625" style="39"/>
    <col min="6657" max="6657" width="12" style="39" bestFit="1" customWidth="1"/>
    <col min="6658" max="6658" width="21.85546875" style="39" customWidth="1"/>
    <col min="6659" max="6659" width="14.85546875" style="39" bestFit="1" customWidth="1"/>
    <col min="6660" max="6660" width="13.85546875" style="39" bestFit="1" customWidth="1"/>
    <col min="6661" max="6661" width="20.28515625" style="39" bestFit="1" customWidth="1"/>
    <col min="6662" max="6662" width="14.85546875" style="39" bestFit="1" customWidth="1"/>
    <col min="6663" max="6663" width="11.85546875" style="39" bestFit="1" customWidth="1"/>
    <col min="6664" max="6664" width="14.28515625" style="39" bestFit="1" customWidth="1"/>
    <col min="6665" max="6665" width="18.28515625" style="39" customWidth="1"/>
    <col min="6666" max="6666" width="16.5703125" style="39" customWidth="1"/>
    <col min="6667" max="6667" width="46.28515625" style="39" bestFit="1" customWidth="1"/>
    <col min="6668" max="6912" width="16.28515625" style="39"/>
    <col min="6913" max="6913" width="12" style="39" bestFit="1" customWidth="1"/>
    <col min="6914" max="6914" width="21.85546875" style="39" customWidth="1"/>
    <col min="6915" max="6915" width="14.85546875" style="39" bestFit="1" customWidth="1"/>
    <col min="6916" max="6916" width="13.85546875" style="39" bestFit="1" customWidth="1"/>
    <col min="6917" max="6917" width="20.28515625" style="39" bestFit="1" customWidth="1"/>
    <col min="6918" max="6918" width="14.85546875" style="39" bestFit="1" customWidth="1"/>
    <col min="6919" max="6919" width="11.85546875" style="39" bestFit="1" customWidth="1"/>
    <col min="6920" max="6920" width="14.28515625" style="39" bestFit="1" customWidth="1"/>
    <col min="6921" max="6921" width="18.28515625" style="39" customWidth="1"/>
    <col min="6922" max="6922" width="16.5703125" style="39" customWidth="1"/>
    <col min="6923" max="6923" width="46.28515625" style="39" bestFit="1" customWidth="1"/>
    <col min="6924" max="7168" width="16.28515625" style="39"/>
    <col min="7169" max="7169" width="12" style="39" bestFit="1" customWidth="1"/>
    <col min="7170" max="7170" width="21.85546875" style="39" customWidth="1"/>
    <col min="7171" max="7171" width="14.85546875" style="39" bestFit="1" customWidth="1"/>
    <col min="7172" max="7172" width="13.85546875" style="39" bestFit="1" customWidth="1"/>
    <col min="7173" max="7173" width="20.28515625" style="39" bestFit="1" customWidth="1"/>
    <col min="7174" max="7174" width="14.85546875" style="39" bestFit="1" customWidth="1"/>
    <col min="7175" max="7175" width="11.85546875" style="39" bestFit="1" customWidth="1"/>
    <col min="7176" max="7176" width="14.28515625" style="39" bestFit="1" customWidth="1"/>
    <col min="7177" max="7177" width="18.28515625" style="39" customWidth="1"/>
    <col min="7178" max="7178" width="16.5703125" style="39" customWidth="1"/>
    <col min="7179" max="7179" width="46.28515625" style="39" bestFit="1" customWidth="1"/>
    <col min="7180" max="7424" width="16.28515625" style="39"/>
    <col min="7425" max="7425" width="12" style="39" bestFit="1" customWidth="1"/>
    <col min="7426" max="7426" width="21.85546875" style="39" customWidth="1"/>
    <col min="7427" max="7427" width="14.85546875" style="39" bestFit="1" customWidth="1"/>
    <col min="7428" max="7428" width="13.85546875" style="39" bestFit="1" customWidth="1"/>
    <col min="7429" max="7429" width="20.28515625" style="39" bestFit="1" customWidth="1"/>
    <col min="7430" max="7430" width="14.85546875" style="39" bestFit="1" customWidth="1"/>
    <col min="7431" max="7431" width="11.85546875" style="39" bestFit="1" customWidth="1"/>
    <col min="7432" max="7432" width="14.28515625" style="39" bestFit="1" customWidth="1"/>
    <col min="7433" max="7433" width="18.28515625" style="39" customWidth="1"/>
    <col min="7434" max="7434" width="16.5703125" style="39" customWidth="1"/>
    <col min="7435" max="7435" width="46.28515625" style="39" bestFit="1" customWidth="1"/>
    <col min="7436" max="7680" width="16.28515625" style="39"/>
    <col min="7681" max="7681" width="12" style="39" bestFit="1" customWidth="1"/>
    <col min="7682" max="7682" width="21.85546875" style="39" customWidth="1"/>
    <col min="7683" max="7683" width="14.85546875" style="39" bestFit="1" customWidth="1"/>
    <col min="7684" max="7684" width="13.85546875" style="39" bestFit="1" customWidth="1"/>
    <col min="7685" max="7685" width="20.28515625" style="39" bestFit="1" customWidth="1"/>
    <col min="7686" max="7686" width="14.85546875" style="39" bestFit="1" customWidth="1"/>
    <col min="7687" max="7687" width="11.85546875" style="39" bestFit="1" customWidth="1"/>
    <col min="7688" max="7688" width="14.28515625" style="39" bestFit="1" customWidth="1"/>
    <col min="7689" max="7689" width="18.28515625" style="39" customWidth="1"/>
    <col min="7690" max="7690" width="16.5703125" style="39" customWidth="1"/>
    <col min="7691" max="7691" width="46.28515625" style="39" bestFit="1" customWidth="1"/>
    <col min="7692" max="7936" width="16.28515625" style="39"/>
    <col min="7937" max="7937" width="12" style="39" bestFit="1" customWidth="1"/>
    <col min="7938" max="7938" width="21.85546875" style="39" customWidth="1"/>
    <col min="7939" max="7939" width="14.85546875" style="39" bestFit="1" customWidth="1"/>
    <col min="7940" max="7940" width="13.85546875" style="39" bestFit="1" customWidth="1"/>
    <col min="7941" max="7941" width="20.28515625" style="39" bestFit="1" customWidth="1"/>
    <col min="7942" max="7942" width="14.85546875" style="39" bestFit="1" customWidth="1"/>
    <col min="7943" max="7943" width="11.85546875" style="39" bestFit="1" customWidth="1"/>
    <col min="7944" max="7944" width="14.28515625" style="39" bestFit="1" customWidth="1"/>
    <col min="7945" max="7945" width="18.28515625" style="39" customWidth="1"/>
    <col min="7946" max="7946" width="16.5703125" style="39" customWidth="1"/>
    <col min="7947" max="7947" width="46.28515625" style="39" bestFit="1" customWidth="1"/>
    <col min="7948" max="8192" width="16.28515625" style="39"/>
    <col min="8193" max="8193" width="12" style="39" bestFit="1" customWidth="1"/>
    <col min="8194" max="8194" width="21.85546875" style="39" customWidth="1"/>
    <col min="8195" max="8195" width="14.85546875" style="39" bestFit="1" customWidth="1"/>
    <col min="8196" max="8196" width="13.85546875" style="39" bestFit="1" customWidth="1"/>
    <col min="8197" max="8197" width="20.28515625" style="39" bestFit="1" customWidth="1"/>
    <col min="8198" max="8198" width="14.85546875" style="39" bestFit="1" customWidth="1"/>
    <col min="8199" max="8199" width="11.85546875" style="39" bestFit="1" customWidth="1"/>
    <col min="8200" max="8200" width="14.28515625" style="39" bestFit="1" customWidth="1"/>
    <col min="8201" max="8201" width="18.28515625" style="39" customWidth="1"/>
    <col min="8202" max="8202" width="16.5703125" style="39" customWidth="1"/>
    <col min="8203" max="8203" width="46.28515625" style="39" bestFit="1" customWidth="1"/>
    <col min="8204" max="8448" width="16.28515625" style="39"/>
    <col min="8449" max="8449" width="12" style="39" bestFit="1" customWidth="1"/>
    <col min="8450" max="8450" width="21.85546875" style="39" customWidth="1"/>
    <col min="8451" max="8451" width="14.85546875" style="39" bestFit="1" customWidth="1"/>
    <col min="8452" max="8452" width="13.85546875" style="39" bestFit="1" customWidth="1"/>
    <col min="8453" max="8453" width="20.28515625" style="39" bestFit="1" customWidth="1"/>
    <col min="8454" max="8454" width="14.85546875" style="39" bestFit="1" customWidth="1"/>
    <col min="8455" max="8455" width="11.85546875" style="39" bestFit="1" customWidth="1"/>
    <col min="8456" max="8456" width="14.28515625" style="39" bestFit="1" customWidth="1"/>
    <col min="8457" max="8457" width="18.28515625" style="39" customWidth="1"/>
    <col min="8458" max="8458" width="16.5703125" style="39" customWidth="1"/>
    <col min="8459" max="8459" width="46.28515625" style="39" bestFit="1" customWidth="1"/>
    <col min="8460" max="8704" width="16.28515625" style="39"/>
    <col min="8705" max="8705" width="12" style="39" bestFit="1" customWidth="1"/>
    <col min="8706" max="8706" width="21.85546875" style="39" customWidth="1"/>
    <col min="8707" max="8707" width="14.85546875" style="39" bestFit="1" customWidth="1"/>
    <col min="8708" max="8708" width="13.85546875" style="39" bestFit="1" customWidth="1"/>
    <col min="8709" max="8709" width="20.28515625" style="39" bestFit="1" customWidth="1"/>
    <col min="8710" max="8710" width="14.85546875" style="39" bestFit="1" customWidth="1"/>
    <col min="8711" max="8711" width="11.85546875" style="39" bestFit="1" customWidth="1"/>
    <col min="8712" max="8712" width="14.28515625" style="39" bestFit="1" customWidth="1"/>
    <col min="8713" max="8713" width="18.28515625" style="39" customWidth="1"/>
    <col min="8714" max="8714" width="16.5703125" style="39" customWidth="1"/>
    <col min="8715" max="8715" width="46.28515625" style="39" bestFit="1" customWidth="1"/>
    <col min="8716" max="8960" width="16.28515625" style="39"/>
    <col min="8961" max="8961" width="12" style="39" bestFit="1" customWidth="1"/>
    <col min="8962" max="8962" width="21.85546875" style="39" customWidth="1"/>
    <col min="8963" max="8963" width="14.85546875" style="39" bestFit="1" customWidth="1"/>
    <col min="8964" max="8964" width="13.85546875" style="39" bestFit="1" customWidth="1"/>
    <col min="8965" max="8965" width="20.28515625" style="39" bestFit="1" customWidth="1"/>
    <col min="8966" max="8966" width="14.85546875" style="39" bestFit="1" customWidth="1"/>
    <col min="8967" max="8967" width="11.85546875" style="39" bestFit="1" customWidth="1"/>
    <col min="8968" max="8968" width="14.28515625" style="39" bestFit="1" customWidth="1"/>
    <col min="8969" max="8969" width="18.28515625" style="39" customWidth="1"/>
    <col min="8970" max="8970" width="16.5703125" style="39" customWidth="1"/>
    <col min="8971" max="8971" width="46.28515625" style="39" bestFit="1" customWidth="1"/>
    <col min="8972" max="9216" width="16.28515625" style="39"/>
    <col min="9217" max="9217" width="12" style="39" bestFit="1" customWidth="1"/>
    <col min="9218" max="9218" width="21.85546875" style="39" customWidth="1"/>
    <col min="9219" max="9219" width="14.85546875" style="39" bestFit="1" customWidth="1"/>
    <col min="9220" max="9220" width="13.85546875" style="39" bestFit="1" customWidth="1"/>
    <col min="9221" max="9221" width="20.28515625" style="39" bestFit="1" customWidth="1"/>
    <col min="9222" max="9222" width="14.85546875" style="39" bestFit="1" customWidth="1"/>
    <col min="9223" max="9223" width="11.85546875" style="39" bestFit="1" customWidth="1"/>
    <col min="9224" max="9224" width="14.28515625" style="39" bestFit="1" customWidth="1"/>
    <col min="9225" max="9225" width="18.28515625" style="39" customWidth="1"/>
    <col min="9226" max="9226" width="16.5703125" style="39" customWidth="1"/>
    <col min="9227" max="9227" width="46.28515625" style="39" bestFit="1" customWidth="1"/>
    <col min="9228" max="9472" width="16.28515625" style="39"/>
    <col min="9473" max="9473" width="12" style="39" bestFit="1" customWidth="1"/>
    <col min="9474" max="9474" width="21.85546875" style="39" customWidth="1"/>
    <col min="9475" max="9475" width="14.85546875" style="39" bestFit="1" customWidth="1"/>
    <col min="9476" max="9476" width="13.85546875" style="39" bestFit="1" customWidth="1"/>
    <col min="9477" max="9477" width="20.28515625" style="39" bestFit="1" customWidth="1"/>
    <col min="9478" max="9478" width="14.85546875" style="39" bestFit="1" customWidth="1"/>
    <col min="9479" max="9479" width="11.85546875" style="39" bestFit="1" customWidth="1"/>
    <col min="9480" max="9480" width="14.28515625" style="39" bestFit="1" customWidth="1"/>
    <col min="9481" max="9481" width="18.28515625" style="39" customWidth="1"/>
    <col min="9482" max="9482" width="16.5703125" style="39" customWidth="1"/>
    <col min="9483" max="9483" width="46.28515625" style="39" bestFit="1" customWidth="1"/>
    <col min="9484" max="9728" width="16.28515625" style="39"/>
    <col min="9729" max="9729" width="12" style="39" bestFit="1" customWidth="1"/>
    <col min="9730" max="9730" width="21.85546875" style="39" customWidth="1"/>
    <col min="9731" max="9731" width="14.85546875" style="39" bestFit="1" customWidth="1"/>
    <col min="9732" max="9732" width="13.85546875" style="39" bestFit="1" customWidth="1"/>
    <col min="9733" max="9733" width="20.28515625" style="39" bestFit="1" customWidth="1"/>
    <col min="9734" max="9734" width="14.85546875" style="39" bestFit="1" customWidth="1"/>
    <col min="9735" max="9735" width="11.85546875" style="39" bestFit="1" customWidth="1"/>
    <col min="9736" max="9736" width="14.28515625" style="39" bestFit="1" customWidth="1"/>
    <col min="9737" max="9737" width="18.28515625" style="39" customWidth="1"/>
    <col min="9738" max="9738" width="16.5703125" style="39" customWidth="1"/>
    <col min="9739" max="9739" width="46.28515625" style="39" bestFit="1" customWidth="1"/>
    <col min="9740" max="9984" width="16.28515625" style="39"/>
    <col min="9985" max="9985" width="12" style="39" bestFit="1" customWidth="1"/>
    <col min="9986" max="9986" width="21.85546875" style="39" customWidth="1"/>
    <col min="9987" max="9987" width="14.85546875" style="39" bestFit="1" customWidth="1"/>
    <col min="9988" max="9988" width="13.85546875" style="39" bestFit="1" customWidth="1"/>
    <col min="9989" max="9989" width="20.28515625" style="39" bestFit="1" customWidth="1"/>
    <col min="9990" max="9990" width="14.85546875" style="39" bestFit="1" customWidth="1"/>
    <col min="9991" max="9991" width="11.85546875" style="39" bestFit="1" customWidth="1"/>
    <col min="9992" max="9992" width="14.28515625" style="39" bestFit="1" customWidth="1"/>
    <col min="9993" max="9993" width="18.28515625" style="39" customWidth="1"/>
    <col min="9994" max="9994" width="16.5703125" style="39" customWidth="1"/>
    <col min="9995" max="9995" width="46.28515625" style="39" bestFit="1" customWidth="1"/>
    <col min="9996" max="10240" width="16.28515625" style="39"/>
    <col min="10241" max="10241" width="12" style="39" bestFit="1" customWidth="1"/>
    <col min="10242" max="10242" width="21.85546875" style="39" customWidth="1"/>
    <col min="10243" max="10243" width="14.85546875" style="39" bestFit="1" customWidth="1"/>
    <col min="10244" max="10244" width="13.85546875" style="39" bestFit="1" customWidth="1"/>
    <col min="10245" max="10245" width="20.28515625" style="39" bestFit="1" customWidth="1"/>
    <col min="10246" max="10246" width="14.85546875" style="39" bestFit="1" customWidth="1"/>
    <col min="10247" max="10247" width="11.85546875" style="39" bestFit="1" customWidth="1"/>
    <col min="10248" max="10248" width="14.28515625" style="39" bestFit="1" customWidth="1"/>
    <col min="10249" max="10249" width="18.28515625" style="39" customWidth="1"/>
    <col min="10250" max="10250" width="16.5703125" style="39" customWidth="1"/>
    <col min="10251" max="10251" width="46.28515625" style="39" bestFit="1" customWidth="1"/>
    <col min="10252" max="10496" width="16.28515625" style="39"/>
    <col min="10497" max="10497" width="12" style="39" bestFit="1" customWidth="1"/>
    <col min="10498" max="10498" width="21.85546875" style="39" customWidth="1"/>
    <col min="10499" max="10499" width="14.85546875" style="39" bestFit="1" customWidth="1"/>
    <col min="10500" max="10500" width="13.85546875" style="39" bestFit="1" customWidth="1"/>
    <col min="10501" max="10501" width="20.28515625" style="39" bestFit="1" customWidth="1"/>
    <col min="10502" max="10502" width="14.85546875" style="39" bestFit="1" customWidth="1"/>
    <col min="10503" max="10503" width="11.85546875" style="39" bestFit="1" customWidth="1"/>
    <col min="10504" max="10504" width="14.28515625" style="39" bestFit="1" customWidth="1"/>
    <col min="10505" max="10505" width="18.28515625" style="39" customWidth="1"/>
    <col min="10506" max="10506" width="16.5703125" style="39" customWidth="1"/>
    <col min="10507" max="10507" width="46.28515625" style="39" bestFit="1" customWidth="1"/>
    <col min="10508" max="10752" width="16.28515625" style="39"/>
    <col min="10753" max="10753" width="12" style="39" bestFit="1" customWidth="1"/>
    <col min="10754" max="10754" width="21.85546875" style="39" customWidth="1"/>
    <col min="10755" max="10755" width="14.85546875" style="39" bestFit="1" customWidth="1"/>
    <col min="10756" max="10756" width="13.85546875" style="39" bestFit="1" customWidth="1"/>
    <col min="10757" max="10757" width="20.28515625" style="39" bestFit="1" customWidth="1"/>
    <col min="10758" max="10758" width="14.85546875" style="39" bestFit="1" customWidth="1"/>
    <col min="10759" max="10759" width="11.85546875" style="39" bestFit="1" customWidth="1"/>
    <col min="10760" max="10760" width="14.28515625" style="39" bestFit="1" customWidth="1"/>
    <col min="10761" max="10761" width="18.28515625" style="39" customWidth="1"/>
    <col min="10762" max="10762" width="16.5703125" style="39" customWidth="1"/>
    <col min="10763" max="10763" width="46.28515625" style="39" bestFit="1" customWidth="1"/>
    <col min="10764" max="11008" width="16.28515625" style="39"/>
    <col min="11009" max="11009" width="12" style="39" bestFit="1" customWidth="1"/>
    <col min="11010" max="11010" width="21.85546875" style="39" customWidth="1"/>
    <col min="11011" max="11011" width="14.85546875" style="39" bestFit="1" customWidth="1"/>
    <col min="11012" max="11012" width="13.85546875" style="39" bestFit="1" customWidth="1"/>
    <col min="11013" max="11013" width="20.28515625" style="39" bestFit="1" customWidth="1"/>
    <col min="11014" max="11014" width="14.85546875" style="39" bestFit="1" customWidth="1"/>
    <col min="11015" max="11015" width="11.85546875" style="39" bestFit="1" customWidth="1"/>
    <col min="11016" max="11016" width="14.28515625" style="39" bestFit="1" customWidth="1"/>
    <col min="11017" max="11017" width="18.28515625" style="39" customWidth="1"/>
    <col min="11018" max="11018" width="16.5703125" style="39" customWidth="1"/>
    <col min="11019" max="11019" width="46.28515625" style="39" bestFit="1" customWidth="1"/>
    <col min="11020" max="11264" width="16.28515625" style="39"/>
    <col min="11265" max="11265" width="12" style="39" bestFit="1" customWidth="1"/>
    <col min="11266" max="11266" width="21.85546875" style="39" customWidth="1"/>
    <col min="11267" max="11267" width="14.85546875" style="39" bestFit="1" customWidth="1"/>
    <col min="11268" max="11268" width="13.85546875" style="39" bestFit="1" customWidth="1"/>
    <col min="11269" max="11269" width="20.28515625" style="39" bestFit="1" customWidth="1"/>
    <col min="11270" max="11270" width="14.85546875" style="39" bestFit="1" customWidth="1"/>
    <col min="11271" max="11271" width="11.85546875" style="39" bestFit="1" customWidth="1"/>
    <col min="11272" max="11272" width="14.28515625" style="39" bestFit="1" customWidth="1"/>
    <col min="11273" max="11273" width="18.28515625" style="39" customWidth="1"/>
    <col min="11274" max="11274" width="16.5703125" style="39" customWidth="1"/>
    <col min="11275" max="11275" width="46.28515625" style="39" bestFit="1" customWidth="1"/>
    <col min="11276" max="11520" width="16.28515625" style="39"/>
    <col min="11521" max="11521" width="12" style="39" bestFit="1" customWidth="1"/>
    <col min="11522" max="11522" width="21.85546875" style="39" customWidth="1"/>
    <col min="11523" max="11523" width="14.85546875" style="39" bestFit="1" customWidth="1"/>
    <col min="11524" max="11524" width="13.85546875" style="39" bestFit="1" customWidth="1"/>
    <col min="11525" max="11525" width="20.28515625" style="39" bestFit="1" customWidth="1"/>
    <col min="11526" max="11526" width="14.85546875" style="39" bestFit="1" customWidth="1"/>
    <col min="11527" max="11527" width="11.85546875" style="39" bestFit="1" customWidth="1"/>
    <col min="11528" max="11528" width="14.28515625" style="39" bestFit="1" customWidth="1"/>
    <col min="11529" max="11529" width="18.28515625" style="39" customWidth="1"/>
    <col min="11530" max="11530" width="16.5703125" style="39" customWidth="1"/>
    <col min="11531" max="11531" width="46.28515625" style="39" bestFit="1" customWidth="1"/>
    <col min="11532" max="11776" width="16.28515625" style="39"/>
    <col min="11777" max="11777" width="12" style="39" bestFit="1" customWidth="1"/>
    <col min="11778" max="11778" width="21.85546875" style="39" customWidth="1"/>
    <col min="11779" max="11779" width="14.85546875" style="39" bestFit="1" customWidth="1"/>
    <col min="11780" max="11780" width="13.85546875" style="39" bestFit="1" customWidth="1"/>
    <col min="11781" max="11781" width="20.28515625" style="39" bestFit="1" customWidth="1"/>
    <col min="11782" max="11782" width="14.85546875" style="39" bestFit="1" customWidth="1"/>
    <col min="11783" max="11783" width="11.85546875" style="39" bestFit="1" customWidth="1"/>
    <col min="11784" max="11784" width="14.28515625" style="39" bestFit="1" customWidth="1"/>
    <col min="11785" max="11785" width="18.28515625" style="39" customWidth="1"/>
    <col min="11786" max="11786" width="16.5703125" style="39" customWidth="1"/>
    <col min="11787" max="11787" width="46.28515625" style="39" bestFit="1" customWidth="1"/>
    <col min="11788" max="12032" width="16.28515625" style="39"/>
    <col min="12033" max="12033" width="12" style="39" bestFit="1" customWidth="1"/>
    <col min="12034" max="12034" width="21.85546875" style="39" customWidth="1"/>
    <col min="12035" max="12035" width="14.85546875" style="39" bestFit="1" customWidth="1"/>
    <col min="12036" max="12036" width="13.85546875" style="39" bestFit="1" customWidth="1"/>
    <col min="12037" max="12037" width="20.28515625" style="39" bestFit="1" customWidth="1"/>
    <col min="12038" max="12038" width="14.85546875" style="39" bestFit="1" customWidth="1"/>
    <col min="12039" max="12039" width="11.85546875" style="39" bestFit="1" customWidth="1"/>
    <col min="12040" max="12040" width="14.28515625" style="39" bestFit="1" customWidth="1"/>
    <col min="12041" max="12041" width="18.28515625" style="39" customWidth="1"/>
    <col min="12042" max="12042" width="16.5703125" style="39" customWidth="1"/>
    <col min="12043" max="12043" width="46.28515625" style="39" bestFit="1" customWidth="1"/>
    <col min="12044" max="12288" width="16.28515625" style="39"/>
    <col min="12289" max="12289" width="12" style="39" bestFit="1" customWidth="1"/>
    <col min="12290" max="12290" width="21.85546875" style="39" customWidth="1"/>
    <col min="12291" max="12291" width="14.85546875" style="39" bestFit="1" customWidth="1"/>
    <col min="12292" max="12292" width="13.85546875" style="39" bestFit="1" customWidth="1"/>
    <col min="12293" max="12293" width="20.28515625" style="39" bestFit="1" customWidth="1"/>
    <col min="12294" max="12294" width="14.85546875" style="39" bestFit="1" customWidth="1"/>
    <col min="12295" max="12295" width="11.85546875" style="39" bestFit="1" customWidth="1"/>
    <col min="12296" max="12296" width="14.28515625" style="39" bestFit="1" customWidth="1"/>
    <col min="12297" max="12297" width="18.28515625" style="39" customWidth="1"/>
    <col min="12298" max="12298" width="16.5703125" style="39" customWidth="1"/>
    <col min="12299" max="12299" width="46.28515625" style="39" bestFit="1" customWidth="1"/>
    <col min="12300" max="12544" width="16.28515625" style="39"/>
    <col min="12545" max="12545" width="12" style="39" bestFit="1" customWidth="1"/>
    <col min="12546" max="12546" width="21.85546875" style="39" customWidth="1"/>
    <col min="12547" max="12547" width="14.85546875" style="39" bestFit="1" customWidth="1"/>
    <col min="12548" max="12548" width="13.85546875" style="39" bestFit="1" customWidth="1"/>
    <col min="12549" max="12549" width="20.28515625" style="39" bestFit="1" customWidth="1"/>
    <col min="12550" max="12550" width="14.85546875" style="39" bestFit="1" customWidth="1"/>
    <col min="12551" max="12551" width="11.85546875" style="39" bestFit="1" customWidth="1"/>
    <col min="12552" max="12552" width="14.28515625" style="39" bestFit="1" customWidth="1"/>
    <col min="12553" max="12553" width="18.28515625" style="39" customWidth="1"/>
    <col min="12554" max="12554" width="16.5703125" style="39" customWidth="1"/>
    <col min="12555" max="12555" width="46.28515625" style="39" bestFit="1" customWidth="1"/>
    <col min="12556" max="12800" width="16.28515625" style="39"/>
    <col min="12801" max="12801" width="12" style="39" bestFit="1" customWidth="1"/>
    <col min="12802" max="12802" width="21.85546875" style="39" customWidth="1"/>
    <col min="12803" max="12803" width="14.85546875" style="39" bestFit="1" customWidth="1"/>
    <col min="12804" max="12804" width="13.85546875" style="39" bestFit="1" customWidth="1"/>
    <col min="12805" max="12805" width="20.28515625" style="39" bestFit="1" customWidth="1"/>
    <col min="12806" max="12806" width="14.85546875" style="39" bestFit="1" customWidth="1"/>
    <col min="12807" max="12807" width="11.85546875" style="39" bestFit="1" customWidth="1"/>
    <col min="12808" max="12808" width="14.28515625" style="39" bestFit="1" customWidth="1"/>
    <col min="12809" max="12809" width="18.28515625" style="39" customWidth="1"/>
    <col min="12810" max="12810" width="16.5703125" style="39" customWidth="1"/>
    <col min="12811" max="12811" width="46.28515625" style="39" bestFit="1" customWidth="1"/>
    <col min="12812" max="13056" width="16.28515625" style="39"/>
    <col min="13057" max="13057" width="12" style="39" bestFit="1" customWidth="1"/>
    <col min="13058" max="13058" width="21.85546875" style="39" customWidth="1"/>
    <col min="13059" max="13059" width="14.85546875" style="39" bestFit="1" customWidth="1"/>
    <col min="13060" max="13060" width="13.85546875" style="39" bestFit="1" customWidth="1"/>
    <col min="13061" max="13061" width="20.28515625" style="39" bestFit="1" customWidth="1"/>
    <col min="13062" max="13062" width="14.85546875" style="39" bestFit="1" customWidth="1"/>
    <col min="13063" max="13063" width="11.85546875" style="39" bestFit="1" customWidth="1"/>
    <col min="13064" max="13064" width="14.28515625" style="39" bestFit="1" customWidth="1"/>
    <col min="13065" max="13065" width="18.28515625" style="39" customWidth="1"/>
    <col min="13066" max="13066" width="16.5703125" style="39" customWidth="1"/>
    <col min="13067" max="13067" width="46.28515625" style="39" bestFit="1" customWidth="1"/>
    <col min="13068" max="13312" width="16.28515625" style="39"/>
    <col min="13313" max="13313" width="12" style="39" bestFit="1" customWidth="1"/>
    <col min="13314" max="13314" width="21.85546875" style="39" customWidth="1"/>
    <col min="13315" max="13315" width="14.85546875" style="39" bestFit="1" customWidth="1"/>
    <col min="13316" max="13316" width="13.85546875" style="39" bestFit="1" customWidth="1"/>
    <col min="13317" max="13317" width="20.28515625" style="39" bestFit="1" customWidth="1"/>
    <col min="13318" max="13318" width="14.85546875" style="39" bestFit="1" customWidth="1"/>
    <col min="13319" max="13319" width="11.85546875" style="39" bestFit="1" customWidth="1"/>
    <col min="13320" max="13320" width="14.28515625" style="39" bestFit="1" customWidth="1"/>
    <col min="13321" max="13321" width="18.28515625" style="39" customWidth="1"/>
    <col min="13322" max="13322" width="16.5703125" style="39" customWidth="1"/>
    <col min="13323" max="13323" width="46.28515625" style="39" bestFit="1" customWidth="1"/>
    <col min="13324" max="13568" width="16.28515625" style="39"/>
    <col min="13569" max="13569" width="12" style="39" bestFit="1" customWidth="1"/>
    <col min="13570" max="13570" width="21.85546875" style="39" customWidth="1"/>
    <col min="13571" max="13571" width="14.85546875" style="39" bestFit="1" customWidth="1"/>
    <col min="13572" max="13572" width="13.85546875" style="39" bestFit="1" customWidth="1"/>
    <col min="13573" max="13573" width="20.28515625" style="39" bestFit="1" customWidth="1"/>
    <col min="13574" max="13574" width="14.85546875" style="39" bestFit="1" customWidth="1"/>
    <col min="13575" max="13575" width="11.85546875" style="39" bestFit="1" customWidth="1"/>
    <col min="13576" max="13576" width="14.28515625" style="39" bestFit="1" customWidth="1"/>
    <col min="13577" max="13577" width="18.28515625" style="39" customWidth="1"/>
    <col min="13578" max="13578" width="16.5703125" style="39" customWidth="1"/>
    <col min="13579" max="13579" width="46.28515625" style="39" bestFit="1" customWidth="1"/>
    <col min="13580" max="13824" width="16.28515625" style="39"/>
    <col min="13825" max="13825" width="12" style="39" bestFit="1" customWidth="1"/>
    <col min="13826" max="13826" width="21.85546875" style="39" customWidth="1"/>
    <col min="13827" max="13827" width="14.85546875" style="39" bestFit="1" customWidth="1"/>
    <col min="13828" max="13828" width="13.85546875" style="39" bestFit="1" customWidth="1"/>
    <col min="13829" max="13829" width="20.28515625" style="39" bestFit="1" customWidth="1"/>
    <col min="13830" max="13830" width="14.85546875" style="39" bestFit="1" customWidth="1"/>
    <col min="13831" max="13831" width="11.85546875" style="39" bestFit="1" customWidth="1"/>
    <col min="13832" max="13832" width="14.28515625" style="39" bestFit="1" customWidth="1"/>
    <col min="13833" max="13833" width="18.28515625" style="39" customWidth="1"/>
    <col min="13834" max="13834" width="16.5703125" style="39" customWidth="1"/>
    <col min="13835" max="13835" width="46.28515625" style="39" bestFit="1" customWidth="1"/>
    <col min="13836" max="14080" width="16.28515625" style="39"/>
    <col min="14081" max="14081" width="12" style="39" bestFit="1" customWidth="1"/>
    <col min="14082" max="14082" width="21.85546875" style="39" customWidth="1"/>
    <col min="14083" max="14083" width="14.85546875" style="39" bestFit="1" customWidth="1"/>
    <col min="14084" max="14084" width="13.85546875" style="39" bestFit="1" customWidth="1"/>
    <col min="14085" max="14085" width="20.28515625" style="39" bestFit="1" customWidth="1"/>
    <col min="14086" max="14086" width="14.85546875" style="39" bestFit="1" customWidth="1"/>
    <col min="14087" max="14087" width="11.85546875" style="39" bestFit="1" customWidth="1"/>
    <col min="14088" max="14088" width="14.28515625" style="39" bestFit="1" customWidth="1"/>
    <col min="14089" max="14089" width="18.28515625" style="39" customWidth="1"/>
    <col min="14090" max="14090" width="16.5703125" style="39" customWidth="1"/>
    <col min="14091" max="14091" width="46.28515625" style="39" bestFit="1" customWidth="1"/>
    <col min="14092" max="14336" width="16.28515625" style="39"/>
    <col min="14337" max="14337" width="12" style="39" bestFit="1" customWidth="1"/>
    <col min="14338" max="14338" width="21.85546875" style="39" customWidth="1"/>
    <col min="14339" max="14339" width="14.85546875" style="39" bestFit="1" customWidth="1"/>
    <col min="14340" max="14340" width="13.85546875" style="39" bestFit="1" customWidth="1"/>
    <col min="14341" max="14341" width="20.28515625" style="39" bestFit="1" customWidth="1"/>
    <col min="14342" max="14342" width="14.85546875" style="39" bestFit="1" customWidth="1"/>
    <col min="14343" max="14343" width="11.85546875" style="39" bestFit="1" customWidth="1"/>
    <col min="14344" max="14344" width="14.28515625" style="39" bestFit="1" customWidth="1"/>
    <col min="14345" max="14345" width="18.28515625" style="39" customWidth="1"/>
    <col min="14346" max="14346" width="16.5703125" style="39" customWidth="1"/>
    <col min="14347" max="14347" width="46.28515625" style="39" bestFit="1" customWidth="1"/>
    <col min="14348" max="14592" width="16.28515625" style="39"/>
    <col min="14593" max="14593" width="12" style="39" bestFit="1" customWidth="1"/>
    <col min="14594" max="14594" width="21.85546875" style="39" customWidth="1"/>
    <col min="14595" max="14595" width="14.85546875" style="39" bestFit="1" customWidth="1"/>
    <col min="14596" max="14596" width="13.85546875" style="39" bestFit="1" customWidth="1"/>
    <col min="14597" max="14597" width="20.28515625" style="39" bestFit="1" customWidth="1"/>
    <col min="14598" max="14598" width="14.85546875" style="39" bestFit="1" customWidth="1"/>
    <col min="14599" max="14599" width="11.85546875" style="39" bestFit="1" customWidth="1"/>
    <col min="14600" max="14600" width="14.28515625" style="39" bestFit="1" customWidth="1"/>
    <col min="14601" max="14601" width="18.28515625" style="39" customWidth="1"/>
    <col min="14602" max="14602" width="16.5703125" style="39" customWidth="1"/>
    <col min="14603" max="14603" width="46.28515625" style="39" bestFit="1" customWidth="1"/>
    <col min="14604" max="14848" width="16.28515625" style="39"/>
    <col min="14849" max="14849" width="12" style="39" bestFit="1" customWidth="1"/>
    <col min="14850" max="14850" width="21.85546875" style="39" customWidth="1"/>
    <col min="14851" max="14851" width="14.85546875" style="39" bestFit="1" customWidth="1"/>
    <col min="14852" max="14852" width="13.85546875" style="39" bestFit="1" customWidth="1"/>
    <col min="14853" max="14853" width="20.28515625" style="39" bestFit="1" customWidth="1"/>
    <col min="14854" max="14854" width="14.85546875" style="39" bestFit="1" customWidth="1"/>
    <col min="14855" max="14855" width="11.85546875" style="39" bestFit="1" customWidth="1"/>
    <col min="14856" max="14856" width="14.28515625" style="39" bestFit="1" customWidth="1"/>
    <col min="14857" max="14857" width="18.28515625" style="39" customWidth="1"/>
    <col min="14858" max="14858" width="16.5703125" style="39" customWidth="1"/>
    <col min="14859" max="14859" width="46.28515625" style="39" bestFit="1" customWidth="1"/>
    <col min="14860" max="15104" width="16.28515625" style="39"/>
    <col min="15105" max="15105" width="12" style="39" bestFit="1" customWidth="1"/>
    <col min="15106" max="15106" width="21.85546875" style="39" customWidth="1"/>
    <col min="15107" max="15107" width="14.85546875" style="39" bestFit="1" customWidth="1"/>
    <col min="15108" max="15108" width="13.85546875" style="39" bestFit="1" customWidth="1"/>
    <col min="15109" max="15109" width="20.28515625" style="39" bestFit="1" customWidth="1"/>
    <col min="15110" max="15110" width="14.85546875" style="39" bestFit="1" customWidth="1"/>
    <col min="15111" max="15111" width="11.85546875" style="39" bestFit="1" customWidth="1"/>
    <col min="15112" max="15112" width="14.28515625" style="39" bestFit="1" customWidth="1"/>
    <col min="15113" max="15113" width="18.28515625" style="39" customWidth="1"/>
    <col min="15114" max="15114" width="16.5703125" style="39" customWidth="1"/>
    <col min="15115" max="15115" width="46.28515625" style="39" bestFit="1" customWidth="1"/>
    <col min="15116" max="15360" width="16.28515625" style="39"/>
    <col min="15361" max="15361" width="12" style="39" bestFit="1" customWidth="1"/>
    <col min="15362" max="15362" width="21.85546875" style="39" customWidth="1"/>
    <col min="15363" max="15363" width="14.85546875" style="39" bestFit="1" customWidth="1"/>
    <col min="15364" max="15364" width="13.85546875" style="39" bestFit="1" customWidth="1"/>
    <col min="15365" max="15365" width="20.28515625" style="39" bestFit="1" customWidth="1"/>
    <col min="15366" max="15366" width="14.85546875" style="39" bestFit="1" customWidth="1"/>
    <col min="15367" max="15367" width="11.85546875" style="39" bestFit="1" customWidth="1"/>
    <col min="15368" max="15368" width="14.28515625" style="39" bestFit="1" customWidth="1"/>
    <col min="15369" max="15369" width="18.28515625" style="39" customWidth="1"/>
    <col min="15370" max="15370" width="16.5703125" style="39" customWidth="1"/>
    <col min="15371" max="15371" width="46.28515625" style="39" bestFit="1" customWidth="1"/>
    <col min="15372" max="15616" width="16.28515625" style="39"/>
    <col min="15617" max="15617" width="12" style="39" bestFit="1" customWidth="1"/>
    <col min="15618" max="15618" width="21.85546875" style="39" customWidth="1"/>
    <col min="15619" max="15619" width="14.85546875" style="39" bestFit="1" customWidth="1"/>
    <col min="15620" max="15620" width="13.85546875" style="39" bestFit="1" customWidth="1"/>
    <col min="15621" max="15621" width="20.28515625" style="39" bestFit="1" customWidth="1"/>
    <col min="15622" max="15622" width="14.85546875" style="39" bestFit="1" customWidth="1"/>
    <col min="15623" max="15623" width="11.85546875" style="39" bestFit="1" customWidth="1"/>
    <col min="15624" max="15624" width="14.28515625" style="39" bestFit="1" customWidth="1"/>
    <col min="15625" max="15625" width="18.28515625" style="39" customWidth="1"/>
    <col min="15626" max="15626" width="16.5703125" style="39" customWidth="1"/>
    <col min="15627" max="15627" width="46.28515625" style="39" bestFit="1" customWidth="1"/>
    <col min="15628" max="15872" width="16.28515625" style="39"/>
    <col min="15873" max="15873" width="12" style="39" bestFit="1" customWidth="1"/>
    <col min="15874" max="15874" width="21.85546875" style="39" customWidth="1"/>
    <col min="15875" max="15875" width="14.85546875" style="39" bestFit="1" customWidth="1"/>
    <col min="15876" max="15876" width="13.85546875" style="39" bestFit="1" customWidth="1"/>
    <col min="15877" max="15877" width="20.28515625" style="39" bestFit="1" customWidth="1"/>
    <col min="15878" max="15878" width="14.85546875" style="39" bestFit="1" customWidth="1"/>
    <col min="15879" max="15879" width="11.85546875" style="39" bestFit="1" customWidth="1"/>
    <col min="15880" max="15880" width="14.28515625" style="39" bestFit="1" customWidth="1"/>
    <col min="15881" max="15881" width="18.28515625" style="39" customWidth="1"/>
    <col min="15882" max="15882" width="16.5703125" style="39" customWidth="1"/>
    <col min="15883" max="15883" width="46.28515625" style="39" bestFit="1" customWidth="1"/>
    <col min="15884" max="16128" width="16.28515625" style="39"/>
    <col min="16129" max="16129" width="12" style="39" bestFit="1" customWidth="1"/>
    <col min="16130" max="16130" width="21.85546875" style="39" customWidth="1"/>
    <col min="16131" max="16131" width="14.85546875" style="39" bestFit="1" customWidth="1"/>
    <col min="16132" max="16132" width="13.85546875" style="39" bestFit="1" customWidth="1"/>
    <col min="16133" max="16133" width="20.28515625" style="39" bestFit="1" customWidth="1"/>
    <col min="16134" max="16134" width="14.85546875" style="39" bestFit="1" customWidth="1"/>
    <col min="16135" max="16135" width="11.85546875" style="39" bestFit="1" customWidth="1"/>
    <col min="16136" max="16136" width="14.28515625" style="39" bestFit="1" customWidth="1"/>
    <col min="16137" max="16137" width="18.28515625" style="39" customWidth="1"/>
    <col min="16138" max="16138" width="16.5703125" style="39" customWidth="1"/>
    <col min="16139" max="16139" width="46.28515625" style="39" bestFit="1" customWidth="1"/>
    <col min="16140" max="16384" width="16.28515625" style="39"/>
  </cols>
  <sheetData>
    <row r="1" spans="1:15" ht="60" x14ac:dyDescent="0.2">
      <c r="A1" s="586" t="s">
        <v>753</v>
      </c>
      <c r="B1" s="586" t="s">
        <v>754</v>
      </c>
      <c r="C1" s="586" t="s">
        <v>19</v>
      </c>
      <c r="D1" s="586" t="s">
        <v>755</v>
      </c>
      <c r="E1" s="586" t="s">
        <v>449</v>
      </c>
      <c r="F1" s="586" t="s">
        <v>756</v>
      </c>
      <c r="G1" s="587" t="s">
        <v>757</v>
      </c>
      <c r="H1" s="587" t="s">
        <v>758</v>
      </c>
      <c r="I1" s="587" t="s">
        <v>759</v>
      </c>
      <c r="J1" s="588" t="s">
        <v>760</v>
      </c>
      <c r="K1" s="586" t="s">
        <v>678</v>
      </c>
      <c r="M1" s="627" t="s">
        <v>762</v>
      </c>
      <c r="N1" s="628" t="s">
        <v>834</v>
      </c>
      <c r="O1" s="629" t="s">
        <v>835</v>
      </c>
    </row>
    <row r="2" spans="1:15" ht="51" x14ac:dyDescent="0.2">
      <c r="A2" s="589"/>
      <c r="B2" s="590" t="s">
        <v>761</v>
      </c>
      <c r="C2" s="590" t="s">
        <v>99</v>
      </c>
      <c r="D2" s="590" t="s">
        <v>565</v>
      </c>
      <c r="E2" s="590" t="s">
        <v>762</v>
      </c>
      <c r="F2" s="591" t="s">
        <v>763</v>
      </c>
      <c r="G2" s="591"/>
      <c r="H2" s="591"/>
      <c r="I2" s="591"/>
      <c r="J2" s="592"/>
      <c r="K2" s="593" t="s">
        <v>764</v>
      </c>
    </row>
    <row r="3" spans="1:15" ht="51" x14ac:dyDescent="0.2">
      <c r="A3" s="589"/>
      <c r="B3" s="590" t="s">
        <v>765</v>
      </c>
      <c r="C3" s="590" t="s">
        <v>766</v>
      </c>
      <c r="D3" s="590" t="s">
        <v>647</v>
      </c>
      <c r="E3" s="590" t="s">
        <v>781</v>
      </c>
      <c r="F3" s="591"/>
      <c r="G3" s="591"/>
      <c r="H3" s="591"/>
      <c r="I3" s="591"/>
      <c r="J3" s="592"/>
      <c r="K3" s="593" t="s">
        <v>767</v>
      </c>
    </row>
    <row r="4" spans="1:15" ht="38.25" x14ac:dyDescent="0.2">
      <c r="A4" s="594"/>
      <c r="B4" s="595" t="s">
        <v>768</v>
      </c>
      <c r="C4" s="595" t="s">
        <v>121</v>
      </c>
      <c r="D4" s="595" t="s">
        <v>769</v>
      </c>
      <c r="E4" s="595" t="s">
        <v>770</v>
      </c>
      <c r="F4" s="596"/>
      <c r="G4" s="596"/>
      <c r="H4" s="596"/>
      <c r="I4" s="596"/>
      <c r="J4" s="597"/>
      <c r="K4" s="599"/>
    </row>
    <row r="5" spans="1:15" ht="25.5" x14ac:dyDescent="0.2">
      <c r="A5" s="600"/>
      <c r="B5" s="601" t="s">
        <v>771</v>
      </c>
      <c r="C5" s="601" t="s">
        <v>645</v>
      </c>
      <c r="D5" s="601" t="s">
        <v>588</v>
      </c>
      <c r="E5" s="601" t="s">
        <v>772</v>
      </c>
      <c r="F5" s="602"/>
      <c r="G5" s="602"/>
      <c r="H5" s="602"/>
      <c r="I5" s="602"/>
      <c r="J5" s="603"/>
      <c r="K5" s="932" t="s">
        <v>991</v>
      </c>
    </row>
    <row r="6" spans="1:15" ht="25.5" x14ac:dyDescent="0.2">
      <c r="A6" s="589"/>
      <c r="B6" s="590" t="s">
        <v>773</v>
      </c>
      <c r="C6" s="590" t="s">
        <v>153</v>
      </c>
      <c r="D6" s="590" t="s">
        <v>553</v>
      </c>
      <c r="E6" s="604" t="s">
        <v>774</v>
      </c>
      <c r="F6" s="605"/>
      <c r="G6" s="605"/>
      <c r="H6" s="605"/>
      <c r="I6" s="605"/>
      <c r="J6" s="606"/>
      <c r="K6" s="604" t="s">
        <v>775</v>
      </c>
    </row>
    <row r="7" spans="1:15" ht="25.5" x14ac:dyDescent="0.2">
      <c r="A7" s="607"/>
      <c r="B7" s="595" t="s">
        <v>776</v>
      </c>
      <c r="C7" s="595" t="s">
        <v>104</v>
      </c>
      <c r="D7" s="595" t="s">
        <v>777</v>
      </c>
      <c r="E7" s="595" t="s">
        <v>778</v>
      </c>
      <c r="F7" s="596"/>
      <c r="G7" s="596"/>
      <c r="H7" s="596"/>
      <c r="I7" s="596"/>
      <c r="J7" s="597"/>
      <c r="K7" s="599"/>
    </row>
    <row r="8" spans="1:15" x14ac:dyDescent="0.2">
      <c r="A8" s="589"/>
      <c r="B8" s="590" t="s">
        <v>779</v>
      </c>
      <c r="C8" s="590" t="s">
        <v>780</v>
      </c>
      <c r="D8" s="590"/>
      <c r="E8" s="590" t="s">
        <v>781</v>
      </c>
      <c r="F8" s="604" t="s">
        <v>763</v>
      </c>
      <c r="G8" s="604"/>
      <c r="H8" s="604"/>
      <c r="I8" s="604"/>
      <c r="J8" s="608"/>
      <c r="K8" s="592"/>
    </row>
    <row r="9" spans="1:15" x14ac:dyDescent="0.2">
      <c r="A9" s="589"/>
      <c r="B9" s="590" t="s">
        <v>782</v>
      </c>
      <c r="C9" s="590" t="s">
        <v>179</v>
      </c>
      <c r="D9" s="590" t="s">
        <v>565</v>
      </c>
      <c r="E9" s="590" t="s">
        <v>781</v>
      </c>
      <c r="F9" s="604" t="s">
        <v>783</v>
      </c>
      <c r="G9" s="604"/>
      <c r="H9" s="604"/>
      <c r="I9" s="604"/>
      <c r="J9" s="608"/>
      <c r="K9" s="592"/>
    </row>
    <row r="10" spans="1:15" x14ac:dyDescent="0.2">
      <c r="A10" s="589"/>
      <c r="B10" s="590" t="s">
        <v>784</v>
      </c>
      <c r="C10" s="590" t="s">
        <v>117</v>
      </c>
      <c r="D10" s="590" t="s">
        <v>785</v>
      </c>
      <c r="E10" s="590" t="s">
        <v>781</v>
      </c>
      <c r="F10" s="604" t="s">
        <v>783</v>
      </c>
      <c r="G10" s="604"/>
      <c r="H10" s="604"/>
      <c r="I10" s="604"/>
      <c r="J10" s="608"/>
      <c r="K10" s="592"/>
    </row>
    <row r="11" spans="1:15" x14ac:dyDescent="0.2">
      <c r="A11" s="589"/>
      <c r="B11" s="590" t="s">
        <v>786</v>
      </c>
      <c r="C11" s="590" t="s">
        <v>179</v>
      </c>
      <c r="D11" s="590" t="s">
        <v>785</v>
      </c>
      <c r="E11" s="590" t="s">
        <v>781</v>
      </c>
      <c r="F11" s="604" t="s">
        <v>763</v>
      </c>
      <c r="G11" s="604"/>
      <c r="H11" s="604"/>
      <c r="I11" s="604"/>
      <c r="J11" s="608"/>
      <c r="K11" s="592"/>
    </row>
    <row r="12" spans="1:15" x14ac:dyDescent="0.2">
      <c r="A12" s="589"/>
      <c r="B12" s="590" t="s">
        <v>787</v>
      </c>
      <c r="C12" s="590" t="s">
        <v>516</v>
      </c>
      <c r="D12" s="590" t="s">
        <v>562</v>
      </c>
      <c r="E12" s="590" t="s">
        <v>781</v>
      </c>
      <c r="F12" s="604" t="s">
        <v>763</v>
      </c>
      <c r="G12" s="604"/>
      <c r="H12" s="604"/>
      <c r="I12" s="604"/>
      <c r="J12" s="608"/>
      <c r="K12" s="592"/>
    </row>
    <row r="13" spans="1:15" ht="25.5" x14ac:dyDescent="0.2">
      <c r="A13" s="589"/>
      <c r="B13" s="590" t="s">
        <v>788</v>
      </c>
      <c r="C13" s="590" t="s">
        <v>153</v>
      </c>
      <c r="D13" s="590" t="s">
        <v>562</v>
      </c>
      <c r="E13" s="590" t="s">
        <v>781</v>
      </c>
      <c r="F13" s="604" t="s">
        <v>763</v>
      </c>
      <c r="G13" s="604"/>
      <c r="H13" s="604"/>
      <c r="I13" s="604"/>
      <c r="J13" s="608"/>
      <c r="K13" s="604" t="s">
        <v>775</v>
      </c>
    </row>
    <row r="14" spans="1:15" ht="25.5" x14ac:dyDescent="0.2">
      <c r="A14" s="609"/>
      <c r="B14" s="604" t="s">
        <v>586</v>
      </c>
      <c r="C14" s="605" t="s">
        <v>789</v>
      </c>
      <c r="D14" s="605" t="s">
        <v>553</v>
      </c>
      <c r="E14" s="604" t="s">
        <v>774</v>
      </c>
      <c r="F14" s="605"/>
      <c r="G14" s="605"/>
      <c r="H14" s="605"/>
      <c r="I14" s="605"/>
      <c r="J14" s="606"/>
      <c r="K14" s="604" t="s">
        <v>775</v>
      </c>
    </row>
    <row r="15" spans="1:15" ht="25.5" x14ac:dyDescent="0.2">
      <c r="A15" s="609"/>
      <c r="B15" s="604" t="s">
        <v>193</v>
      </c>
      <c r="C15" s="605" t="s">
        <v>789</v>
      </c>
      <c r="D15" s="604" t="s">
        <v>553</v>
      </c>
      <c r="E15" s="604" t="s">
        <v>774</v>
      </c>
      <c r="F15" s="605"/>
      <c r="G15" s="605"/>
      <c r="H15" s="605"/>
      <c r="I15" s="605"/>
      <c r="J15" s="606"/>
      <c r="K15" s="604" t="s">
        <v>775</v>
      </c>
    </row>
    <row r="16" spans="1:15" ht="25.5" x14ac:dyDescent="0.2">
      <c r="A16" s="610"/>
      <c r="B16" s="604" t="s">
        <v>187</v>
      </c>
      <c r="C16" s="604" t="s">
        <v>188</v>
      </c>
      <c r="D16" s="604" t="s">
        <v>565</v>
      </c>
      <c r="E16" s="590"/>
      <c r="F16" s="604" t="s">
        <v>763</v>
      </c>
      <c r="G16" s="604"/>
      <c r="H16" s="604"/>
      <c r="I16" s="604"/>
      <c r="J16" s="608"/>
      <c r="K16" s="604" t="s">
        <v>790</v>
      </c>
    </row>
    <row r="17" spans="1:11" x14ac:dyDescent="0.2">
      <c r="A17" s="609"/>
      <c r="B17" s="604" t="s">
        <v>189</v>
      </c>
      <c r="C17" s="605" t="s">
        <v>791</v>
      </c>
      <c r="D17" s="605" t="s">
        <v>565</v>
      </c>
      <c r="E17" s="605"/>
      <c r="F17" s="604" t="s">
        <v>763</v>
      </c>
      <c r="G17" s="604"/>
      <c r="H17" s="604"/>
      <c r="I17" s="604"/>
      <c r="J17" s="608"/>
      <c r="K17" s="605"/>
    </row>
    <row r="18" spans="1:11" x14ac:dyDescent="0.2">
      <c r="A18" s="609"/>
      <c r="B18" s="604" t="s">
        <v>194</v>
      </c>
      <c r="C18" s="605" t="s">
        <v>791</v>
      </c>
      <c r="D18" s="604" t="s">
        <v>565</v>
      </c>
      <c r="E18" s="605"/>
      <c r="F18" s="604" t="s">
        <v>763</v>
      </c>
      <c r="G18" s="604"/>
      <c r="H18" s="604"/>
      <c r="I18" s="604"/>
      <c r="J18" s="608"/>
      <c r="K18" s="605"/>
    </row>
    <row r="19" spans="1:11" x14ac:dyDescent="0.2">
      <c r="A19" s="611"/>
      <c r="B19" s="602" t="s">
        <v>195</v>
      </c>
      <c r="C19" s="602" t="s">
        <v>645</v>
      </c>
      <c r="D19" s="612"/>
      <c r="E19" s="612"/>
      <c r="F19" s="612"/>
      <c r="G19" s="612"/>
      <c r="H19" s="612"/>
      <c r="I19" s="612"/>
      <c r="J19" s="613"/>
      <c r="K19" s="602" t="s">
        <v>991</v>
      </c>
    </row>
    <row r="20" spans="1:11" x14ac:dyDescent="0.2">
      <c r="A20" s="611"/>
      <c r="B20" s="602" t="s">
        <v>591</v>
      </c>
      <c r="C20" s="602" t="s">
        <v>645</v>
      </c>
      <c r="D20" s="612"/>
      <c r="E20" s="614"/>
      <c r="F20" s="612"/>
      <c r="G20" s="612"/>
      <c r="H20" s="612"/>
      <c r="I20" s="612"/>
      <c r="J20" s="613"/>
      <c r="K20" s="602" t="s">
        <v>991</v>
      </c>
    </row>
    <row r="21" spans="1:11" ht="38.25" x14ac:dyDescent="0.2">
      <c r="A21" s="589"/>
      <c r="B21" s="590" t="s">
        <v>196</v>
      </c>
      <c r="C21" s="590" t="s">
        <v>97</v>
      </c>
      <c r="D21" s="590" t="s">
        <v>565</v>
      </c>
      <c r="E21" s="590" t="s">
        <v>781</v>
      </c>
      <c r="F21" s="604"/>
      <c r="G21" s="604"/>
      <c r="H21" s="604"/>
      <c r="I21" s="604"/>
      <c r="J21" s="608" t="s">
        <v>792</v>
      </c>
      <c r="K21" s="604" t="s">
        <v>793</v>
      </c>
    </row>
    <row r="22" spans="1:11" ht="25.5" x14ac:dyDescent="0.2">
      <c r="A22" s="609"/>
      <c r="B22" s="604" t="s">
        <v>192</v>
      </c>
      <c r="C22" s="605" t="s">
        <v>97</v>
      </c>
      <c r="D22" s="605" t="s">
        <v>565</v>
      </c>
      <c r="E22" s="590" t="s">
        <v>781</v>
      </c>
      <c r="F22" s="605"/>
      <c r="G22" s="605"/>
      <c r="H22" s="605"/>
      <c r="I22" s="605"/>
      <c r="J22" s="606" t="s">
        <v>792</v>
      </c>
      <c r="K22" s="604" t="s">
        <v>794</v>
      </c>
    </row>
    <row r="23" spans="1:11" x14ac:dyDescent="0.2">
      <c r="A23" s="609"/>
      <c r="B23" s="604" t="s">
        <v>593</v>
      </c>
      <c r="C23" s="605" t="s">
        <v>97</v>
      </c>
      <c r="D23" s="604" t="s">
        <v>565</v>
      </c>
      <c r="E23" s="590" t="s">
        <v>781</v>
      </c>
      <c r="F23" s="605"/>
      <c r="G23" s="605"/>
      <c r="H23" s="605"/>
      <c r="I23" s="605"/>
      <c r="J23" s="606" t="s">
        <v>792</v>
      </c>
      <c r="K23" s="604"/>
    </row>
    <row r="24" spans="1:11" x14ac:dyDescent="0.2">
      <c r="A24" s="589"/>
      <c r="B24" s="605" t="s">
        <v>174</v>
      </c>
      <c r="C24" s="605" t="s">
        <v>175</v>
      </c>
      <c r="D24" s="605" t="s">
        <v>785</v>
      </c>
      <c r="E24" s="590"/>
      <c r="F24" s="605" t="s">
        <v>763</v>
      </c>
      <c r="G24" s="605"/>
      <c r="H24" s="605"/>
      <c r="I24" s="605"/>
      <c r="J24" s="606"/>
      <c r="K24" s="592"/>
    </row>
    <row r="25" spans="1:11" x14ac:dyDescent="0.2">
      <c r="A25" s="609"/>
      <c r="B25" s="605" t="s">
        <v>176</v>
      </c>
      <c r="C25" s="605" t="s">
        <v>179</v>
      </c>
      <c r="D25" s="605" t="s">
        <v>795</v>
      </c>
      <c r="E25" s="605"/>
      <c r="F25" s="605" t="s">
        <v>763</v>
      </c>
      <c r="G25" s="605"/>
      <c r="H25" s="605"/>
      <c r="I25" s="605"/>
      <c r="J25" s="606"/>
      <c r="K25" s="605"/>
    </row>
    <row r="26" spans="1:11" x14ac:dyDescent="0.2">
      <c r="A26" s="609"/>
      <c r="B26" s="605" t="s">
        <v>178</v>
      </c>
      <c r="C26" s="605" t="s">
        <v>179</v>
      </c>
      <c r="D26" s="605" t="s">
        <v>785</v>
      </c>
      <c r="E26" s="605"/>
      <c r="F26" s="605" t="s">
        <v>763</v>
      </c>
      <c r="G26" s="605"/>
      <c r="H26" s="605"/>
      <c r="I26" s="605"/>
      <c r="J26" s="606"/>
      <c r="K26" s="605"/>
    </row>
    <row r="27" spans="1:11" x14ac:dyDescent="0.2">
      <c r="A27" s="609"/>
      <c r="B27" s="605" t="s">
        <v>180</v>
      </c>
      <c r="C27" s="605" t="s">
        <v>181</v>
      </c>
      <c r="D27" s="604" t="s">
        <v>785</v>
      </c>
      <c r="E27" s="605"/>
      <c r="F27" s="605" t="s">
        <v>763</v>
      </c>
      <c r="G27" s="605"/>
      <c r="H27" s="605"/>
      <c r="I27" s="605"/>
      <c r="J27" s="606"/>
      <c r="K27" s="605"/>
    </row>
    <row r="28" spans="1:11" ht="38.25" x14ac:dyDescent="0.2">
      <c r="A28" s="615"/>
      <c r="B28" s="615" t="s">
        <v>626</v>
      </c>
      <c r="C28" s="615" t="s">
        <v>796</v>
      </c>
      <c r="D28" s="596" t="s">
        <v>558</v>
      </c>
      <c r="E28" s="596" t="s">
        <v>797</v>
      </c>
      <c r="F28" s="615"/>
      <c r="G28" s="615"/>
      <c r="H28" s="615"/>
      <c r="I28" s="615"/>
      <c r="J28" s="616"/>
      <c r="K28" s="615"/>
    </row>
    <row r="29" spans="1:11" ht="38.25" x14ac:dyDescent="0.2">
      <c r="A29" s="589"/>
      <c r="B29" s="590" t="s">
        <v>637</v>
      </c>
      <c r="C29" s="590" t="s">
        <v>796</v>
      </c>
      <c r="D29" s="590" t="s">
        <v>558</v>
      </c>
      <c r="E29" s="590" t="s">
        <v>781</v>
      </c>
      <c r="F29" s="604"/>
      <c r="G29" s="604"/>
      <c r="H29" s="604"/>
      <c r="I29" s="604"/>
      <c r="J29" s="608"/>
      <c r="K29" s="604"/>
    </row>
    <row r="30" spans="1:11" ht="25.5" x14ac:dyDescent="0.2">
      <c r="A30" s="605"/>
      <c r="B30" s="605" t="s">
        <v>627</v>
      </c>
      <c r="C30" s="605" t="s">
        <v>798</v>
      </c>
      <c r="D30" s="617" t="s">
        <v>553</v>
      </c>
      <c r="E30" s="604" t="s">
        <v>774</v>
      </c>
      <c r="F30" s="605"/>
      <c r="G30" s="605"/>
      <c r="H30" s="605"/>
      <c r="I30" s="605"/>
      <c r="J30" s="606"/>
      <c r="K30" s="604" t="s">
        <v>775</v>
      </c>
    </row>
    <row r="31" spans="1:11" ht="25.5" x14ac:dyDescent="0.2">
      <c r="A31" s="605"/>
      <c r="B31" s="605" t="s">
        <v>638</v>
      </c>
      <c r="C31" s="605" t="s">
        <v>798</v>
      </c>
      <c r="D31" s="617" t="s">
        <v>553</v>
      </c>
      <c r="E31" s="604" t="s">
        <v>774</v>
      </c>
      <c r="F31" s="605"/>
      <c r="G31" s="605"/>
      <c r="H31" s="605"/>
      <c r="I31" s="605"/>
      <c r="J31" s="606"/>
      <c r="K31" s="604" t="s">
        <v>775</v>
      </c>
    </row>
    <row r="32" spans="1:11" ht="25.5" x14ac:dyDescent="0.2">
      <c r="A32" s="615"/>
      <c r="B32" s="615" t="s">
        <v>628</v>
      </c>
      <c r="C32" s="615" t="s">
        <v>799</v>
      </c>
      <c r="D32" s="618" t="s">
        <v>800</v>
      </c>
      <c r="E32" s="596" t="s">
        <v>801</v>
      </c>
      <c r="F32" s="619"/>
      <c r="G32" s="619"/>
      <c r="H32" s="619"/>
      <c r="I32" s="619"/>
      <c r="J32" s="620">
        <v>42005</v>
      </c>
      <c r="K32" s="615"/>
    </row>
    <row r="33" spans="1:11" ht="25.5" x14ac:dyDescent="0.2">
      <c r="A33" s="615"/>
      <c r="B33" s="615" t="s">
        <v>639</v>
      </c>
      <c r="C33" s="615" t="s">
        <v>799</v>
      </c>
      <c r="D33" s="618" t="s">
        <v>777</v>
      </c>
      <c r="E33" s="596" t="s">
        <v>801</v>
      </c>
      <c r="F33" s="619"/>
      <c r="G33" s="619"/>
      <c r="H33" s="619"/>
      <c r="I33" s="619"/>
      <c r="J33" s="620">
        <v>42005</v>
      </c>
      <c r="K33" s="615"/>
    </row>
    <row r="34" spans="1:11" ht="25.5" x14ac:dyDescent="0.2">
      <c r="A34" s="615"/>
      <c r="B34" s="615" t="s">
        <v>633</v>
      </c>
      <c r="C34" s="615" t="s">
        <v>802</v>
      </c>
      <c r="D34" s="618" t="s">
        <v>647</v>
      </c>
      <c r="E34" s="596" t="s">
        <v>803</v>
      </c>
      <c r="F34" s="619"/>
      <c r="G34" s="619"/>
      <c r="H34" s="619"/>
      <c r="I34" s="619"/>
      <c r="J34" s="597" t="s">
        <v>792</v>
      </c>
      <c r="K34" s="615"/>
    </row>
    <row r="35" spans="1:11" x14ac:dyDescent="0.2">
      <c r="A35" s="615"/>
      <c r="B35" s="615" t="s">
        <v>629</v>
      </c>
      <c r="C35" s="615" t="s">
        <v>117</v>
      </c>
      <c r="D35" s="618" t="s">
        <v>565</v>
      </c>
      <c r="E35" s="596" t="s">
        <v>804</v>
      </c>
      <c r="F35" s="619"/>
      <c r="G35" s="619"/>
      <c r="H35" s="619"/>
      <c r="I35" s="619"/>
      <c r="J35" s="597" t="s">
        <v>792</v>
      </c>
      <c r="K35" s="615"/>
    </row>
    <row r="36" spans="1:11" x14ac:dyDescent="0.2">
      <c r="A36" s="605"/>
      <c r="B36" s="604" t="s">
        <v>640</v>
      </c>
      <c r="C36" s="605" t="s">
        <v>805</v>
      </c>
      <c r="D36" s="617" t="s">
        <v>558</v>
      </c>
      <c r="E36" s="604" t="s">
        <v>762</v>
      </c>
      <c r="F36" s="621" t="s">
        <v>763</v>
      </c>
      <c r="G36" s="621"/>
      <c r="H36" s="621"/>
      <c r="I36" s="621"/>
      <c r="J36" s="622"/>
      <c r="K36" s="623" t="s">
        <v>806</v>
      </c>
    </row>
    <row r="37" spans="1:11" ht="25.5" x14ac:dyDescent="0.2">
      <c r="A37" s="615"/>
      <c r="B37" s="615" t="s">
        <v>634</v>
      </c>
      <c r="C37" s="615" t="s">
        <v>799</v>
      </c>
      <c r="D37" s="618" t="s">
        <v>807</v>
      </c>
      <c r="E37" s="596" t="s">
        <v>801</v>
      </c>
      <c r="F37" s="619"/>
      <c r="G37" s="619"/>
      <c r="H37" s="619"/>
      <c r="I37" s="619"/>
      <c r="J37" s="620">
        <v>42005</v>
      </c>
      <c r="K37" s="596" t="s">
        <v>808</v>
      </c>
    </row>
    <row r="38" spans="1:11" ht="25.5" x14ac:dyDescent="0.2">
      <c r="A38" s="615"/>
      <c r="B38" s="615" t="s">
        <v>630</v>
      </c>
      <c r="C38" s="615" t="s">
        <v>809</v>
      </c>
      <c r="D38" s="596" t="s">
        <v>807</v>
      </c>
      <c r="E38" s="596" t="s">
        <v>810</v>
      </c>
      <c r="F38" s="615"/>
      <c r="G38" s="615"/>
      <c r="H38" s="615"/>
      <c r="I38" s="615"/>
      <c r="J38" s="616"/>
      <c r="K38" s="615"/>
    </row>
    <row r="39" spans="1:11" x14ac:dyDescent="0.2">
      <c r="A39" s="615"/>
      <c r="B39" s="615" t="s">
        <v>641</v>
      </c>
      <c r="C39" s="615" t="s">
        <v>117</v>
      </c>
      <c r="D39" s="596" t="s">
        <v>565</v>
      </c>
      <c r="E39" s="596" t="s">
        <v>804</v>
      </c>
      <c r="F39" s="615"/>
      <c r="G39" s="615"/>
      <c r="H39" s="615"/>
      <c r="I39" s="615"/>
      <c r="J39" s="597" t="s">
        <v>792</v>
      </c>
      <c r="K39" s="615"/>
    </row>
    <row r="40" spans="1:11" x14ac:dyDescent="0.2">
      <c r="A40" s="615"/>
      <c r="B40" s="615" t="s">
        <v>635</v>
      </c>
      <c r="C40" s="615" t="s">
        <v>117</v>
      </c>
      <c r="D40" s="596" t="s">
        <v>565</v>
      </c>
      <c r="E40" s="596" t="s">
        <v>804</v>
      </c>
      <c r="F40" s="624"/>
      <c r="G40" s="624"/>
      <c r="H40" s="624"/>
      <c r="I40" s="624"/>
      <c r="J40" s="597" t="s">
        <v>792</v>
      </c>
      <c r="K40" s="615"/>
    </row>
    <row r="41" spans="1:11" x14ac:dyDescent="0.2">
      <c r="A41" s="605"/>
      <c r="B41" s="605" t="s">
        <v>596</v>
      </c>
      <c r="C41" s="605" t="s">
        <v>811</v>
      </c>
      <c r="D41" s="604" t="s">
        <v>562</v>
      </c>
      <c r="E41" s="617" t="s">
        <v>762</v>
      </c>
      <c r="F41" s="605" t="s">
        <v>763</v>
      </c>
      <c r="G41" s="625"/>
      <c r="H41" s="625"/>
      <c r="I41" s="625"/>
      <c r="J41" s="626"/>
      <c r="K41" s="625"/>
    </row>
    <row r="42" spans="1:11" x14ac:dyDescent="0.2">
      <c r="A42" s="605"/>
      <c r="B42" s="605" t="s">
        <v>625</v>
      </c>
      <c r="C42" s="605" t="s">
        <v>811</v>
      </c>
      <c r="D42" s="604" t="s">
        <v>562</v>
      </c>
      <c r="E42" s="617" t="s">
        <v>762</v>
      </c>
      <c r="F42" s="605" t="s">
        <v>763</v>
      </c>
      <c r="G42" s="625"/>
      <c r="H42" s="625"/>
      <c r="I42" s="625"/>
      <c r="J42" s="626"/>
      <c r="K42" s="625"/>
    </row>
    <row r="43" spans="1:11" x14ac:dyDescent="0.2">
      <c r="A43" s="605"/>
      <c r="B43" s="605" t="s">
        <v>812</v>
      </c>
      <c r="C43" s="604" t="s">
        <v>175</v>
      </c>
      <c r="D43" s="604" t="s">
        <v>562</v>
      </c>
      <c r="E43" s="617" t="s">
        <v>762</v>
      </c>
      <c r="F43" s="605" t="s">
        <v>763</v>
      </c>
      <c r="G43" s="625"/>
      <c r="H43" s="625"/>
      <c r="I43" s="625"/>
      <c r="J43" s="626"/>
      <c r="K43" s="625"/>
    </row>
    <row r="44" spans="1:11" x14ac:dyDescent="0.2">
      <c r="A44" s="605"/>
      <c r="B44" s="605" t="s">
        <v>813</v>
      </c>
      <c r="C44" s="604" t="s">
        <v>175</v>
      </c>
      <c r="D44" s="604" t="s">
        <v>562</v>
      </c>
      <c r="E44" s="617" t="s">
        <v>762</v>
      </c>
      <c r="F44" s="605" t="s">
        <v>763</v>
      </c>
      <c r="G44" s="625"/>
      <c r="H44" s="625"/>
      <c r="I44" s="625"/>
      <c r="J44" s="626"/>
      <c r="K44" s="625"/>
    </row>
    <row r="45" spans="1:11" x14ac:dyDescent="0.2">
      <c r="A45" s="605"/>
      <c r="B45" s="605" t="s">
        <v>814</v>
      </c>
      <c r="C45" s="604" t="s">
        <v>175</v>
      </c>
      <c r="D45" s="604" t="s">
        <v>562</v>
      </c>
      <c r="E45" s="617" t="s">
        <v>762</v>
      </c>
      <c r="F45" s="605" t="s">
        <v>763</v>
      </c>
      <c r="G45" s="625"/>
      <c r="H45" s="625"/>
      <c r="I45" s="625"/>
      <c r="J45" s="626"/>
      <c r="K45" s="625"/>
    </row>
    <row r="46" spans="1:11" x14ac:dyDescent="0.2">
      <c r="A46" s="605"/>
      <c r="B46" s="605" t="s">
        <v>815</v>
      </c>
      <c r="C46" s="604" t="s">
        <v>175</v>
      </c>
      <c r="D46" s="604" t="s">
        <v>562</v>
      </c>
      <c r="E46" s="617" t="s">
        <v>762</v>
      </c>
      <c r="F46" s="605" t="s">
        <v>763</v>
      </c>
      <c r="G46" s="625"/>
      <c r="H46" s="625"/>
      <c r="I46" s="625"/>
      <c r="J46" s="626"/>
      <c r="K46" s="625"/>
    </row>
    <row r="47" spans="1:11" x14ac:dyDescent="0.2">
      <c r="A47" s="615"/>
      <c r="B47" s="596" t="s">
        <v>816</v>
      </c>
      <c r="C47" s="596" t="s">
        <v>817</v>
      </c>
      <c r="D47" s="615"/>
      <c r="E47" s="615"/>
      <c r="F47" s="615"/>
      <c r="G47" s="615"/>
      <c r="H47" s="615"/>
      <c r="I47" s="615"/>
      <c r="J47" s="616"/>
      <c r="K47" s="615"/>
    </row>
    <row r="48" spans="1:11" x14ac:dyDescent="0.2">
      <c r="A48" s="615"/>
      <c r="B48" s="596" t="s">
        <v>818</v>
      </c>
      <c r="C48" s="596" t="s">
        <v>817</v>
      </c>
      <c r="D48" s="615"/>
      <c r="E48" s="615"/>
      <c r="F48" s="615"/>
      <c r="G48" s="615"/>
      <c r="H48" s="615"/>
      <c r="I48" s="615"/>
      <c r="J48" s="616"/>
      <c r="K48" s="615"/>
    </row>
    <row r="49" spans="1:11" x14ac:dyDescent="0.2">
      <c r="A49" s="605"/>
      <c r="B49" s="605" t="s">
        <v>819</v>
      </c>
      <c r="C49" s="604" t="s">
        <v>102</v>
      </c>
      <c r="D49" s="604"/>
      <c r="E49" s="617"/>
      <c r="F49" s="605"/>
      <c r="G49" s="625"/>
      <c r="H49" s="625"/>
      <c r="I49" s="625"/>
      <c r="J49" s="626"/>
      <c r="K49" s="625"/>
    </row>
    <row r="50" spans="1:11" x14ac:dyDescent="0.2">
      <c r="A50" s="605"/>
      <c r="B50" s="605" t="s">
        <v>820</v>
      </c>
      <c r="C50" s="604" t="s">
        <v>102</v>
      </c>
      <c r="D50" s="604"/>
      <c r="E50" s="617"/>
      <c r="F50" s="605"/>
      <c r="G50" s="625"/>
      <c r="H50" s="625"/>
      <c r="I50" s="625"/>
      <c r="J50" s="626"/>
      <c r="K50" s="625"/>
    </row>
    <row r="51" spans="1:11" x14ac:dyDescent="0.2">
      <c r="A51" s="612"/>
      <c r="B51" s="602" t="s">
        <v>821</v>
      </c>
      <c r="C51" s="602" t="s">
        <v>822</v>
      </c>
      <c r="D51" s="612"/>
      <c r="E51" s="612"/>
      <c r="F51" s="612"/>
      <c r="G51" s="612"/>
      <c r="H51" s="612"/>
      <c r="I51" s="612"/>
      <c r="J51" s="613"/>
      <c r="K51" s="612"/>
    </row>
    <row r="52" spans="1:11" x14ac:dyDescent="0.2">
      <c r="A52" s="612"/>
      <c r="B52" s="602" t="s">
        <v>823</v>
      </c>
      <c r="C52" s="602" t="s">
        <v>822</v>
      </c>
      <c r="D52" s="612"/>
      <c r="E52" s="612"/>
      <c r="F52" s="612"/>
      <c r="G52" s="612"/>
      <c r="H52" s="612"/>
      <c r="I52" s="612"/>
      <c r="J52" s="613"/>
      <c r="K52" s="612"/>
    </row>
    <row r="53" spans="1:11" x14ac:dyDescent="0.2">
      <c r="A53" s="612"/>
      <c r="B53" s="602" t="s">
        <v>824</v>
      </c>
      <c r="C53" s="602" t="s">
        <v>822</v>
      </c>
      <c r="D53" s="612"/>
      <c r="E53" s="612"/>
      <c r="F53" s="612"/>
      <c r="G53" s="612"/>
      <c r="H53" s="612"/>
      <c r="I53" s="612"/>
      <c r="J53" s="613"/>
      <c r="K53" s="612"/>
    </row>
    <row r="54" spans="1:11" x14ac:dyDescent="0.2">
      <c r="A54" s="615"/>
      <c r="B54" s="615" t="s">
        <v>825</v>
      </c>
      <c r="C54" s="615" t="s">
        <v>676</v>
      </c>
      <c r="D54" s="596"/>
      <c r="E54" s="596" t="s">
        <v>992</v>
      </c>
      <c r="F54" s="615"/>
      <c r="G54" s="615"/>
      <c r="H54" s="615"/>
      <c r="I54" s="615"/>
      <c r="J54" s="933">
        <v>42272</v>
      </c>
      <c r="K54" s="615"/>
    </row>
    <row r="55" spans="1:11" x14ac:dyDescent="0.2">
      <c r="A55" s="615"/>
      <c r="B55" s="615" t="s">
        <v>826</v>
      </c>
      <c r="C55" s="615" t="s">
        <v>676</v>
      </c>
      <c r="D55" s="596"/>
      <c r="E55" s="596" t="s">
        <v>992</v>
      </c>
      <c r="F55" s="615"/>
      <c r="G55" s="615"/>
      <c r="H55" s="615"/>
      <c r="I55" s="615"/>
      <c r="J55" s="933">
        <v>42272</v>
      </c>
      <c r="K55" s="615"/>
    </row>
    <row r="56" spans="1:11" x14ac:dyDescent="0.2">
      <c r="A56" s="615"/>
      <c r="B56" s="615" t="s">
        <v>827</v>
      </c>
      <c r="C56" s="615" t="s">
        <v>676</v>
      </c>
      <c r="D56" s="596"/>
      <c r="E56" s="596" t="s">
        <v>992</v>
      </c>
      <c r="F56" s="624"/>
      <c r="G56" s="624"/>
      <c r="H56" s="624"/>
      <c r="I56" s="624"/>
      <c r="J56" s="933">
        <v>42272</v>
      </c>
      <c r="K56" s="615"/>
    </row>
    <row r="57" spans="1:11" x14ac:dyDescent="0.2">
      <c r="A57" s="589">
        <v>1</v>
      </c>
      <c r="B57" s="590" t="s">
        <v>721</v>
      </c>
      <c r="C57" s="590" t="s">
        <v>82</v>
      </c>
      <c r="D57" s="590" t="s">
        <v>828</v>
      </c>
      <c r="E57" s="617" t="s">
        <v>762</v>
      </c>
      <c r="F57" s="604"/>
      <c r="G57" s="604">
        <v>192</v>
      </c>
      <c r="H57" s="604">
        <f>G57*1.5</f>
        <v>288</v>
      </c>
      <c r="I57" s="604">
        <f>H57/12</f>
        <v>24</v>
      </c>
      <c r="J57" s="608" t="s">
        <v>829</v>
      </c>
      <c r="K57" s="617" t="s">
        <v>762</v>
      </c>
    </row>
    <row r="58" spans="1:11" x14ac:dyDescent="0.2">
      <c r="A58" s="605">
        <v>2</v>
      </c>
      <c r="B58" s="605" t="s">
        <v>725</v>
      </c>
      <c r="C58" s="605" t="s">
        <v>830</v>
      </c>
      <c r="D58" s="617" t="s">
        <v>828</v>
      </c>
      <c r="E58" s="617" t="s">
        <v>762</v>
      </c>
      <c r="F58" s="605"/>
      <c r="G58" s="605">
        <f>12.5*24</f>
        <v>300</v>
      </c>
      <c r="H58" s="605">
        <f>G58*1.5</f>
        <v>450</v>
      </c>
      <c r="I58" s="605">
        <f>H58/12</f>
        <v>37.5</v>
      </c>
      <c r="J58" s="606" t="s">
        <v>829</v>
      </c>
      <c r="K58" s="617" t="s">
        <v>762</v>
      </c>
    </row>
    <row r="59" spans="1:11" x14ac:dyDescent="0.2">
      <c r="A59" s="605">
        <v>3</v>
      </c>
      <c r="B59" s="605" t="s">
        <v>742</v>
      </c>
      <c r="C59" s="605" t="s">
        <v>831</v>
      </c>
      <c r="D59" s="617" t="s">
        <v>828</v>
      </c>
      <c r="E59" s="617" t="s">
        <v>762</v>
      </c>
      <c r="F59" s="605"/>
      <c r="G59" s="605">
        <v>340</v>
      </c>
      <c r="H59" s="605">
        <f>G59*1.5</f>
        <v>510</v>
      </c>
      <c r="I59" s="605">
        <f>H59/12</f>
        <v>42.5</v>
      </c>
      <c r="J59" s="606" t="s">
        <v>829</v>
      </c>
      <c r="K59" s="617" t="s">
        <v>762</v>
      </c>
    </row>
    <row r="60" spans="1:11" x14ac:dyDescent="0.2">
      <c r="A60" s="605"/>
      <c r="B60" s="605" t="s">
        <v>832</v>
      </c>
      <c r="C60" s="605" t="s">
        <v>833</v>
      </c>
      <c r="D60" s="605"/>
      <c r="E60" s="605"/>
      <c r="F60" s="605"/>
      <c r="G60" s="605"/>
      <c r="H60" s="605"/>
      <c r="I60" s="605"/>
      <c r="J60" s="606"/>
      <c r="K60" s="605"/>
    </row>
    <row r="63" spans="1:11" x14ac:dyDescent="0.2">
      <c r="E63" s="103"/>
      <c r="J63" s="39"/>
    </row>
    <row r="64" spans="1:11" x14ac:dyDescent="0.2">
      <c r="E64" s="103"/>
      <c r="J64" s="39"/>
    </row>
    <row r="65" spans="5:10" x14ac:dyDescent="0.2">
      <c r="E65" s="103"/>
      <c r="J65" s="39"/>
    </row>
    <row r="66" spans="5:10" x14ac:dyDescent="0.2">
      <c r="E66" s="103"/>
      <c r="J66" s="39"/>
    </row>
    <row r="67" spans="5:10" x14ac:dyDescent="0.2">
      <c r="E67" s="103"/>
      <c r="J67" s="39"/>
    </row>
    <row r="68" spans="5:10" x14ac:dyDescent="0.2">
      <c r="E68" s="103"/>
      <c r="J68" s="39"/>
    </row>
    <row r="69" spans="5:10" x14ac:dyDescent="0.2">
      <c r="E69" s="103"/>
      <c r="J69" s="39"/>
    </row>
    <row r="70" spans="5:10" x14ac:dyDescent="0.2">
      <c r="E70" s="103"/>
      <c r="J70" s="39"/>
    </row>
    <row r="71" spans="5:10" x14ac:dyDescent="0.2">
      <c r="E71" s="103"/>
      <c r="J71" s="39"/>
    </row>
    <row r="72" spans="5:10" x14ac:dyDescent="0.2">
      <c r="E72" s="103"/>
      <c r="J72" s="39"/>
    </row>
    <row r="73" spans="5:10" x14ac:dyDescent="0.2">
      <c r="E73" s="103"/>
      <c r="J73" s="39"/>
    </row>
    <row r="74" spans="5:10" x14ac:dyDescent="0.2">
      <c r="E74" s="103"/>
      <c r="J74" s="39"/>
    </row>
    <row r="75" spans="5:10" x14ac:dyDescent="0.2">
      <c r="E75" s="103"/>
      <c r="J75" s="39"/>
    </row>
    <row r="76" spans="5:10" x14ac:dyDescent="0.2">
      <c r="E76" s="103"/>
      <c r="J76" s="39"/>
    </row>
    <row r="77" spans="5:10" x14ac:dyDescent="0.2">
      <c r="E77" s="103"/>
      <c r="J77" s="39"/>
    </row>
  </sheetData>
  <pageMargins left="0.75" right="0.75" top="1" bottom="1" header="0.5" footer="0.5"/>
  <pageSetup paperSize="8" scale="63" orientation="landscape" r:id="rId1"/>
  <headerFooter alignWithMargins="0"/>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1:EU271"/>
  <sheetViews>
    <sheetView view="pageBreakPreview" zoomScale="75" zoomScaleNormal="70" zoomScaleSheetLayoutView="75" workbookViewId="0">
      <pane xSplit="6" ySplit="2" topLeftCell="G36" activePane="bottomRight" state="frozen"/>
      <selection pane="topRight" activeCell="G1" sqref="G1"/>
      <selection pane="bottomLeft" activeCell="A3" sqref="A3"/>
      <selection pane="bottomRight" sqref="A1:M43"/>
    </sheetView>
  </sheetViews>
  <sheetFormatPr defaultColWidth="9.140625" defaultRowHeight="18" outlineLevelCol="1" x14ac:dyDescent="0.2"/>
  <cols>
    <col min="1" max="1" width="25.28515625" style="658" customWidth="1"/>
    <col min="2" max="5" width="25.28515625" style="314" hidden="1" customWidth="1" outlineLevel="1"/>
    <col min="6" max="6" width="17.7109375" style="314" hidden="1" customWidth="1" collapsed="1"/>
    <col min="7" max="7" width="23" style="657" hidden="1" customWidth="1" outlineLevel="1"/>
    <col min="8" max="8" width="12.5703125" style="651" hidden="1" customWidth="1" outlineLevel="1"/>
    <col min="9" max="9" width="21.5703125" style="656" customWidth="1" collapsed="1"/>
    <col min="10" max="10" width="13.5703125" style="655" customWidth="1"/>
    <col min="11" max="11" width="32.42578125" style="654" customWidth="1"/>
    <col min="12" max="12" width="39.140625" style="922" customWidth="1"/>
    <col min="13" max="13" width="16.28515625" style="653" customWidth="1" outlineLevel="1"/>
    <col min="14" max="14" width="16.28515625" style="652" customWidth="1" outlineLevel="1"/>
    <col min="15" max="15" width="28.42578125" style="651" customWidth="1" outlineLevel="1"/>
    <col min="16" max="16" width="27.85546875" style="359" customWidth="1" outlineLevel="1"/>
    <col min="17" max="17" width="27.85546875" style="649" customWidth="1" outlineLevel="1"/>
    <col min="18" max="18" width="26.85546875" style="403" customWidth="1"/>
    <col min="19" max="19" width="26.7109375" style="81" customWidth="1"/>
    <col min="20" max="20" width="45.85546875" style="89" customWidth="1"/>
    <col min="21" max="21" width="46.85546875" style="81" bestFit="1" customWidth="1"/>
    <col min="22" max="22" width="46.85546875" style="317" customWidth="1"/>
    <col min="23" max="24" width="23.7109375" style="314" customWidth="1"/>
    <col min="25" max="25" width="72.5703125" style="109" customWidth="1"/>
    <col min="26" max="26" width="32.85546875" style="567" customWidth="1"/>
    <col min="27" max="27" width="22.140625" style="317" customWidth="1"/>
    <col min="28" max="149" width="9.140625" style="317"/>
    <col min="150" max="16384" width="9.140625" style="314"/>
  </cols>
  <sheetData>
    <row r="1" spans="1:149" ht="21" customHeight="1" thickBot="1" x14ac:dyDescent="0.25">
      <c r="A1" s="754" t="s">
        <v>442</v>
      </c>
      <c r="B1" s="544"/>
      <c r="C1" s="544"/>
      <c r="D1" s="544"/>
      <c r="E1" s="544"/>
      <c r="F1" s="544"/>
      <c r="G1" s="753" t="s">
        <v>873</v>
      </c>
      <c r="H1" s="752"/>
      <c r="I1" s="752"/>
      <c r="J1" s="751"/>
      <c r="K1" s="752"/>
      <c r="L1" s="1036"/>
      <c r="M1" s="755" t="s">
        <v>862</v>
      </c>
      <c r="N1" s="756"/>
      <c r="O1" s="757"/>
      <c r="P1" s="760"/>
      <c r="Q1" s="750"/>
      <c r="R1" s="525"/>
      <c r="S1" s="545"/>
      <c r="T1" s="547"/>
      <c r="U1" s="545"/>
      <c r="V1" s="537"/>
      <c r="W1" s="525"/>
      <c r="X1" s="525"/>
      <c r="Y1" s="524"/>
      <c r="Z1" s="564"/>
      <c r="AA1" s="314"/>
      <c r="AB1" s="314"/>
      <c r="AC1" s="314"/>
      <c r="AD1" s="314"/>
      <c r="AE1" s="314"/>
      <c r="AF1" s="314"/>
      <c r="AG1" s="314"/>
      <c r="AH1" s="314"/>
      <c r="AI1" s="314"/>
      <c r="AJ1" s="314"/>
      <c r="AK1" s="314"/>
      <c r="AL1" s="314"/>
      <c r="AM1" s="314"/>
      <c r="AN1" s="314"/>
      <c r="AO1" s="314"/>
      <c r="AP1" s="314"/>
      <c r="AQ1" s="314"/>
      <c r="AR1" s="314"/>
      <c r="AS1" s="314"/>
      <c r="AT1" s="314"/>
      <c r="AU1" s="314"/>
      <c r="AV1" s="314"/>
      <c r="AW1" s="314"/>
      <c r="AX1" s="314"/>
      <c r="AY1" s="314"/>
      <c r="AZ1" s="314"/>
      <c r="BA1" s="314"/>
      <c r="BB1" s="314"/>
      <c r="BC1" s="314"/>
      <c r="BD1" s="314"/>
      <c r="BE1" s="314"/>
      <c r="BF1" s="314"/>
      <c r="BG1" s="314"/>
      <c r="BH1" s="314"/>
      <c r="BI1" s="314"/>
      <c r="BJ1" s="314"/>
      <c r="BK1" s="314"/>
      <c r="BL1" s="314"/>
      <c r="BM1" s="314"/>
      <c r="BN1" s="314"/>
      <c r="BO1" s="314"/>
      <c r="BP1" s="314"/>
      <c r="BQ1" s="314"/>
      <c r="BR1" s="314"/>
      <c r="BS1" s="314"/>
      <c r="BT1" s="314"/>
      <c r="BU1" s="314"/>
      <c r="BV1" s="314"/>
      <c r="BW1" s="314"/>
      <c r="BX1" s="314"/>
      <c r="BY1" s="314"/>
      <c r="BZ1" s="314"/>
      <c r="CA1" s="314"/>
      <c r="CB1" s="314"/>
      <c r="CC1" s="314"/>
      <c r="CD1" s="314"/>
      <c r="CE1" s="314"/>
      <c r="CF1" s="314"/>
      <c r="CG1" s="314"/>
      <c r="CH1" s="314"/>
      <c r="CI1" s="314"/>
      <c r="CJ1" s="314"/>
      <c r="CK1" s="314"/>
      <c r="CL1" s="314"/>
      <c r="CM1" s="314"/>
      <c r="CN1" s="314"/>
      <c r="CO1" s="314"/>
      <c r="CP1" s="314"/>
      <c r="CQ1" s="314"/>
      <c r="CR1" s="314"/>
      <c r="CS1" s="314"/>
      <c r="CT1" s="314"/>
      <c r="CU1" s="314"/>
      <c r="CV1" s="314"/>
      <c r="CW1" s="314"/>
      <c r="CX1" s="314"/>
      <c r="CY1" s="314"/>
      <c r="CZ1" s="314"/>
      <c r="DA1" s="314"/>
      <c r="DB1" s="314"/>
      <c r="DC1" s="314"/>
      <c r="DD1" s="314"/>
      <c r="DE1" s="314"/>
      <c r="DF1" s="314"/>
      <c r="DG1" s="314"/>
      <c r="DH1" s="314"/>
      <c r="DI1" s="314"/>
      <c r="DJ1" s="314"/>
      <c r="DK1" s="314"/>
      <c r="DL1" s="314"/>
      <c r="DM1" s="314"/>
      <c r="DN1" s="314"/>
      <c r="DO1" s="314"/>
      <c r="DP1" s="314"/>
      <c r="DQ1" s="314"/>
      <c r="DR1" s="314"/>
      <c r="DS1" s="314"/>
      <c r="DT1" s="314"/>
      <c r="DU1" s="314"/>
      <c r="DV1" s="314"/>
      <c r="DW1" s="314"/>
      <c r="DX1" s="314"/>
      <c r="DY1" s="314"/>
      <c r="DZ1" s="314"/>
      <c r="EA1" s="314"/>
      <c r="EB1" s="314"/>
      <c r="EC1" s="314"/>
      <c r="ED1" s="314"/>
      <c r="EE1" s="314"/>
      <c r="EF1" s="314"/>
      <c r="EG1" s="314"/>
      <c r="EH1" s="314"/>
      <c r="EI1" s="314"/>
      <c r="EJ1" s="314"/>
      <c r="EK1" s="314"/>
      <c r="EL1" s="314"/>
      <c r="EM1" s="314"/>
      <c r="EN1" s="314"/>
      <c r="EO1" s="314"/>
      <c r="EP1" s="314"/>
      <c r="EQ1" s="314"/>
      <c r="ER1" s="314"/>
      <c r="ES1" s="314"/>
    </row>
    <row r="2" spans="1:149" s="648" customFormat="1" ht="60" customHeight="1" thickBot="1" x14ac:dyDescent="0.25">
      <c r="A2" s="749" t="s">
        <v>418</v>
      </c>
      <c r="B2" s="645" t="s">
        <v>885</v>
      </c>
      <c r="C2" s="645" t="s">
        <v>886</v>
      </c>
      <c r="D2" s="646" t="s">
        <v>887</v>
      </c>
      <c r="E2" s="646" t="s">
        <v>723</v>
      </c>
      <c r="F2" s="647" t="s">
        <v>724</v>
      </c>
      <c r="G2" s="748" t="s">
        <v>900</v>
      </c>
      <c r="H2" s="747" t="s">
        <v>697</v>
      </c>
      <c r="I2" s="746" t="s">
        <v>903</v>
      </c>
      <c r="J2" s="746" t="s">
        <v>884</v>
      </c>
      <c r="K2" s="1014" t="s">
        <v>678</v>
      </c>
      <c r="L2" s="1037" t="s">
        <v>1039</v>
      </c>
      <c r="M2" s="745" t="s">
        <v>861</v>
      </c>
      <c r="N2" s="744" t="s">
        <v>898</v>
      </c>
      <c r="O2" s="743" t="s">
        <v>888</v>
      </c>
      <c r="P2" s="743" t="s">
        <v>897</v>
      </c>
      <c r="Q2" s="742" t="s">
        <v>896</v>
      </c>
      <c r="R2" s="741" t="s">
        <v>680</v>
      </c>
      <c r="S2" s="643" t="s">
        <v>720</v>
      </c>
      <c r="T2" s="644" t="s">
        <v>974</v>
      </c>
      <c r="U2" s="643" t="s">
        <v>973</v>
      </c>
      <c r="V2" s="643"/>
      <c r="W2" s="646" t="s">
        <v>443</v>
      </c>
      <c r="X2" s="646" t="s">
        <v>710</v>
      </c>
      <c r="Y2" s="643" t="s">
        <v>717</v>
      </c>
      <c r="Z2" s="643" t="s">
        <v>679</v>
      </c>
    </row>
    <row r="3" spans="1:149" s="317" customFormat="1" ht="90" customHeight="1" x14ac:dyDescent="0.2">
      <c r="A3" s="740" t="s">
        <v>133</v>
      </c>
      <c r="B3" s="558">
        <v>23.009357000000001</v>
      </c>
      <c r="C3" s="558">
        <v>2.7444630000000001</v>
      </c>
      <c r="D3" s="558">
        <f t="shared" ref="D3:D28" si="0">B3-C3</f>
        <v>20.264894000000002</v>
      </c>
      <c r="E3" s="558">
        <f t="shared" ref="E3:E28" si="1">(D3*100)/B3</f>
        <v>88.072404630863872</v>
      </c>
      <c r="F3" s="559">
        <f t="shared" ref="F3:F28" si="2">100-E3</f>
        <v>11.927595369136128</v>
      </c>
      <c r="G3" s="739" t="s">
        <v>836</v>
      </c>
      <c r="H3" s="738"/>
      <c r="I3" s="670" t="s">
        <v>901</v>
      </c>
      <c r="J3" s="737"/>
      <c r="K3" s="736" t="s">
        <v>751</v>
      </c>
      <c r="L3" s="734"/>
      <c r="M3" s="1023">
        <v>0</v>
      </c>
      <c r="N3" s="735"/>
      <c r="O3" s="734" t="s">
        <v>842</v>
      </c>
      <c r="P3" s="761" t="s">
        <v>843</v>
      </c>
      <c r="Q3" s="715">
        <f t="shared" ref="Q3:Q28" si="3">(N3/$N$45)*100</f>
        <v>0</v>
      </c>
      <c r="R3" s="631"/>
      <c r="S3" s="560" t="s">
        <v>902</v>
      </c>
      <c r="T3" s="543"/>
      <c r="U3" s="465"/>
      <c r="V3" s="465"/>
      <c r="W3" s="240"/>
      <c r="X3" s="240"/>
      <c r="Y3" s="240"/>
      <c r="Z3" s="108"/>
    </row>
    <row r="4" spans="1:149" s="317" customFormat="1" ht="90" customHeight="1" x14ac:dyDescent="0.3">
      <c r="A4" s="699" t="s">
        <v>420</v>
      </c>
      <c r="B4" s="507">
        <v>196.25788</v>
      </c>
      <c r="C4" s="507">
        <v>38.955739000000001</v>
      </c>
      <c r="D4" s="507">
        <f t="shared" si="0"/>
        <v>157.30214100000001</v>
      </c>
      <c r="E4" s="507">
        <f t="shared" si="1"/>
        <v>80.150738915553362</v>
      </c>
      <c r="F4" s="507">
        <f t="shared" si="2"/>
        <v>19.849261084446638</v>
      </c>
      <c r="G4" s="720" t="s">
        <v>663</v>
      </c>
      <c r="H4" s="719"/>
      <c r="I4" s="676" t="s">
        <v>979</v>
      </c>
      <c r="J4" s="718" t="s">
        <v>727</v>
      </c>
      <c r="K4" s="691" t="s">
        <v>729</v>
      </c>
      <c r="L4" s="922" t="s">
        <v>1044</v>
      </c>
      <c r="M4" s="1024">
        <v>2</v>
      </c>
      <c r="N4" s="689">
        <v>3</v>
      </c>
      <c r="O4" s="663" t="s">
        <v>846</v>
      </c>
      <c r="P4" s="761">
        <v>2016</v>
      </c>
      <c r="Q4" s="715">
        <f t="shared" si="3"/>
        <v>2.7777777777777777</v>
      </c>
      <c r="R4" s="632" t="s">
        <v>689</v>
      </c>
      <c r="S4" s="530"/>
      <c r="T4" s="548"/>
      <c r="U4" s="81"/>
      <c r="V4" s="81"/>
      <c r="W4" s="109"/>
      <c r="X4" s="109"/>
      <c r="Y4" s="532" t="s">
        <v>685</v>
      </c>
      <c r="Z4" s="43"/>
    </row>
    <row r="5" spans="1:149" s="371" customFormat="1" ht="90" customHeight="1" x14ac:dyDescent="0.3">
      <c r="A5" s="722" t="s">
        <v>421</v>
      </c>
      <c r="B5" s="513">
        <v>292.83017000000001</v>
      </c>
      <c r="C5" s="513">
        <v>15.167132000000001</v>
      </c>
      <c r="D5" s="513">
        <f t="shared" si="0"/>
        <v>277.66303800000003</v>
      </c>
      <c r="E5" s="513">
        <f t="shared" si="1"/>
        <v>94.820502272699571</v>
      </c>
      <c r="F5" s="513">
        <f t="shared" si="2"/>
        <v>5.1794977273004292</v>
      </c>
      <c r="G5" s="730" t="s">
        <v>837</v>
      </c>
      <c r="H5" s="727"/>
      <c r="I5" s="794" t="s">
        <v>901</v>
      </c>
      <c r="J5" s="798" t="s">
        <v>935</v>
      </c>
      <c r="K5" s="797" t="s">
        <v>936</v>
      </c>
      <c r="L5" s="795"/>
      <c r="M5" s="1025"/>
      <c r="N5" s="796"/>
      <c r="O5" s="795" t="s">
        <v>937</v>
      </c>
      <c r="P5" s="799" t="s">
        <v>843</v>
      </c>
      <c r="Q5" s="784">
        <f t="shared" si="3"/>
        <v>0</v>
      </c>
      <c r="R5" s="793" t="s">
        <v>938</v>
      </c>
      <c r="S5" s="555" t="s">
        <v>926</v>
      </c>
      <c r="T5" s="549" t="s">
        <v>939</v>
      </c>
      <c r="U5" s="97"/>
      <c r="V5" s="97"/>
      <c r="W5" s="236" t="s">
        <v>711</v>
      </c>
      <c r="X5" s="236"/>
      <c r="Y5" s="533" t="s">
        <v>684</v>
      </c>
      <c r="Z5" s="79"/>
    </row>
    <row r="6" spans="1:149" s="317" customFormat="1" ht="90" customHeight="1" x14ac:dyDescent="0.2">
      <c r="A6" s="722" t="s">
        <v>448</v>
      </c>
      <c r="B6" s="507">
        <v>228.265727</v>
      </c>
      <c r="C6" s="507">
        <v>51.412153000000004</v>
      </c>
      <c r="D6" s="507">
        <f t="shared" si="0"/>
        <v>176.85357399999998</v>
      </c>
      <c r="E6" s="507">
        <f t="shared" si="1"/>
        <v>77.477059882931954</v>
      </c>
      <c r="F6" s="513">
        <f t="shared" si="2"/>
        <v>22.522940117068046</v>
      </c>
      <c r="G6" s="720" t="s">
        <v>748</v>
      </c>
      <c r="H6" s="724" t="s">
        <v>668</v>
      </c>
      <c r="I6" s="676" t="s">
        <v>874</v>
      </c>
      <c r="J6" s="723"/>
      <c r="K6" s="691" t="s">
        <v>728</v>
      </c>
      <c r="L6" s="922" t="s">
        <v>1042</v>
      </c>
      <c r="M6" s="1026">
        <v>1</v>
      </c>
      <c r="N6" s="689">
        <v>2.5</v>
      </c>
      <c r="O6" s="663" t="s">
        <v>854</v>
      </c>
      <c r="P6" s="761" t="s">
        <v>853</v>
      </c>
      <c r="Q6" s="715">
        <f t="shared" si="3"/>
        <v>2.3148148148148149</v>
      </c>
      <c r="R6" s="634"/>
      <c r="S6" s="556"/>
      <c r="T6" s="89"/>
      <c r="U6" s="81"/>
      <c r="V6" s="81"/>
      <c r="W6" s="109"/>
      <c r="X6" s="109"/>
      <c r="Y6" s="109"/>
      <c r="Z6" s="43"/>
    </row>
    <row r="7" spans="1:149" s="317" customFormat="1" ht="90" customHeight="1" x14ac:dyDescent="0.2">
      <c r="A7" s="699" t="s">
        <v>423</v>
      </c>
      <c r="B7" s="507">
        <v>32.783873999999997</v>
      </c>
      <c r="C7" s="507">
        <v>32.646808</v>
      </c>
      <c r="D7" s="507">
        <f t="shared" si="0"/>
        <v>0.13706599999999725</v>
      </c>
      <c r="E7" s="507">
        <f t="shared" si="1"/>
        <v>0.41808969861218126</v>
      </c>
      <c r="F7" s="513">
        <f t="shared" si="2"/>
        <v>99.581910301387822</v>
      </c>
      <c r="G7" s="720"/>
      <c r="H7" s="691"/>
      <c r="I7" s="677" t="s">
        <v>866</v>
      </c>
      <c r="J7" s="723"/>
      <c r="K7" s="691" t="s">
        <v>730</v>
      </c>
      <c r="L7" s="922" t="s">
        <v>1043</v>
      </c>
      <c r="M7" s="1026">
        <v>2</v>
      </c>
      <c r="N7" s="689">
        <v>3</v>
      </c>
      <c r="O7" s="663" t="s">
        <v>848</v>
      </c>
      <c r="P7" s="761">
        <v>2016</v>
      </c>
      <c r="Q7" s="715">
        <f t="shared" si="3"/>
        <v>2.7777777777777777</v>
      </c>
      <c r="R7" s="634"/>
      <c r="S7" s="528"/>
      <c r="T7" s="89"/>
      <c r="U7" s="81"/>
      <c r="V7" s="81"/>
      <c r="W7" s="109"/>
      <c r="X7" s="109"/>
      <c r="Y7" s="109"/>
      <c r="Z7" s="43"/>
    </row>
    <row r="8" spans="1:149" s="317" customFormat="1" ht="90" customHeight="1" x14ac:dyDescent="0.2">
      <c r="A8" s="722" t="s">
        <v>134</v>
      </c>
      <c r="B8" s="507">
        <v>148.127701</v>
      </c>
      <c r="C8" s="507">
        <v>54.931798999999998</v>
      </c>
      <c r="D8" s="507">
        <f t="shared" si="0"/>
        <v>93.195902000000004</v>
      </c>
      <c r="E8" s="507">
        <f t="shared" si="1"/>
        <v>62.915917394815978</v>
      </c>
      <c r="F8" s="513">
        <f t="shared" si="2"/>
        <v>37.084082605184022</v>
      </c>
      <c r="G8" s="720" t="s">
        <v>743</v>
      </c>
      <c r="H8" s="691"/>
      <c r="I8" s="676" t="s">
        <v>874</v>
      </c>
      <c r="J8" s="723"/>
      <c r="K8" s="691"/>
      <c r="L8" s="922"/>
      <c r="M8" s="1026">
        <v>1</v>
      </c>
      <c r="N8" s="689">
        <v>2.5</v>
      </c>
      <c r="O8" s="663" t="s">
        <v>854</v>
      </c>
      <c r="P8" s="761" t="s">
        <v>853</v>
      </c>
      <c r="Q8" s="715">
        <f t="shared" si="3"/>
        <v>2.3148148148148149</v>
      </c>
      <c r="R8" s="634"/>
      <c r="S8" s="528"/>
      <c r="T8" s="89"/>
      <c r="U8" s="81"/>
      <c r="V8" s="81"/>
      <c r="W8" s="109"/>
      <c r="X8" s="109"/>
      <c r="Y8" s="109"/>
      <c r="Z8" s="43"/>
    </row>
    <row r="9" spans="1:149" s="317" customFormat="1" ht="90" customHeight="1" x14ac:dyDescent="0.2">
      <c r="A9" s="699" t="s">
        <v>424</v>
      </c>
      <c r="B9" s="507">
        <v>68.808361000000005</v>
      </c>
      <c r="C9" s="507">
        <v>37.536884000000001</v>
      </c>
      <c r="D9" s="507">
        <f t="shared" si="0"/>
        <v>31.271477000000004</v>
      </c>
      <c r="E9" s="507">
        <f t="shared" si="1"/>
        <v>45.447205173220162</v>
      </c>
      <c r="F9" s="513">
        <f t="shared" si="2"/>
        <v>54.552794826779838</v>
      </c>
      <c r="G9" s="720" t="s">
        <v>664</v>
      </c>
      <c r="H9" s="691" t="s">
        <v>665</v>
      </c>
      <c r="I9" s="677" t="s">
        <v>867</v>
      </c>
      <c r="J9" s="723"/>
      <c r="K9" s="691" t="s">
        <v>731</v>
      </c>
      <c r="L9" s="922" t="s">
        <v>1040</v>
      </c>
      <c r="M9" s="1026">
        <v>1</v>
      </c>
      <c r="N9" s="689">
        <v>2</v>
      </c>
      <c r="O9" s="663" t="s">
        <v>844</v>
      </c>
      <c r="P9" s="761">
        <v>2016</v>
      </c>
      <c r="Q9" s="715">
        <f t="shared" si="3"/>
        <v>1.8518518518518516</v>
      </c>
      <c r="R9" s="634"/>
      <c r="S9" s="528"/>
      <c r="T9" s="89"/>
      <c r="U9" s="81"/>
      <c r="V9" s="81"/>
      <c r="W9" s="109"/>
      <c r="X9" s="109"/>
      <c r="Y9" s="109"/>
      <c r="Z9" s="43"/>
    </row>
    <row r="10" spans="1:149" s="317" customFormat="1" ht="90" customHeight="1" x14ac:dyDescent="0.3">
      <c r="A10" s="722" t="s">
        <v>425</v>
      </c>
      <c r="B10" s="507">
        <v>78.685896</v>
      </c>
      <c r="C10" s="507">
        <v>16.730671999999998</v>
      </c>
      <c r="D10" s="507">
        <f t="shared" si="0"/>
        <v>61.955224000000001</v>
      </c>
      <c r="E10" s="507">
        <f t="shared" si="1"/>
        <v>78.737394055981767</v>
      </c>
      <c r="F10" s="513">
        <f t="shared" si="2"/>
        <v>21.262605944018233</v>
      </c>
      <c r="G10" s="720" t="s">
        <v>872</v>
      </c>
      <c r="H10" s="719"/>
      <c r="I10" s="670" t="s">
        <v>914</v>
      </c>
      <c r="J10" s="728" t="s">
        <v>913</v>
      </c>
      <c r="K10" s="1015" t="s">
        <v>915</v>
      </c>
      <c r="L10" s="733"/>
      <c r="M10" s="1026">
        <v>0</v>
      </c>
      <c r="N10" s="716"/>
      <c r="O10" s="663" t="s">
        <v>916</v>
      </c>
      <c r="P10" s="761" t="s">
        <v>843</v>
      </c>
      <c r="Q10" s="715">
        <f t="shared" si="3"/>
        <v>0</v>
      </c>
      <c r="R10" s="633" t="s">
        <v>917</v>
      </c>
      <c r="S10" s="555"/>
      <c r="T10" s="539"/>
      <c r="U10" s="97"/>
      <c r="V10" s="97"/>
      <c r="W10" s="109" t="s">
        <v>444</v>
      </c>
      <c r="X10" s="109"/>
      <c r="Y10" s="533" t="s">
        <v>686</v>
      </c>
      <c r="Z10" s="79"/>
    </row>
    <row r="11" spans="1:149" s="317" customFormat="1" ht="90" customHeight="1" x14ac:dyDescent="0.2">
      <c r="A11" s="722" t="s">
        <v>426</v>
      </c>
      <c r="B11" s="507">
        <v>605.61192200000005</v>
      </c>
      <c r="C11" s="507">
        <v>38.108116000000003</v>
      </c>
      <c r="D11" s="507">
        <f t="shared" si="0"/>
        <v>567.50380600000005</v>
      </c>
      <c r="E11" s="507">
        <f t="shared" si="1"/>
        <v>93.707502343390132</v>
      </c>
      <c r="F11" s="513">
        <f t="shared" si="2"/>
        <v>6.2924976566098678</v>
      </c>
      <c r="G11" s="720" t="s">
        <v>749</v>
      </c>
      <c r="H11" s="719"/>
      <c r="I11" s="670" t="s">
        <v>914</v>
      </c>
      <c r="J11" s="718" t="s">
        <v>972</v>
      </c>
      <c r="K11" s="1015" t="s">
        <v>25</v>
      </c>
      <c r="L11" s="733"/>
      <c r="M11" s="1026">
        <v>0</v>
      </c>
      <c r="N11" s="716">
        <v>0</v>
      </c>
      <c r="O11" s="663" t="s">
        <v>855</v>
      </c>
      <c r="P11" s="761" t="s">
        <v>976</v>
      </c>
      <c r="Q11" s="715">
        <v>0</v>
      </c>
      <c r="R11" s="632" t="s">
        <v>975</v>
      </c>
      <c r="S11" s="557"/>
      <c r="T11" s="89"/>
      <c r="U11" s="81"/>
      <c r="V11" s="81"/>
      <c r="W11" s="109"/>
      <c r="X11" s="109"/>
      <c r="Y11" s="532" t="s">
        <v>681</v>
      </c>
      <c r="Z11" s="43"/>
    </row>
    <row r="12" spans="1:149" s="317" customFormat="1" ht="90" customHeight="1" x14ac:dyDescent="0.3">
      <c r="A12" s="722" t="s">
        <v>427</v>
      </c>
      <c r="B12" s="507">
        <v>900.71467900000005</v>
      </c>
      <c r="C12" s="507">
        <v>53.150239999999997</v>
      </c>
      <c r="D12" s="507">
        <f t="shared" si="0"/>
        <v>847.56443899999999</v>
      </c>
      <c r="E12" s="507">
        <f t="shared" si="1"/>
        <v>94.099103607480998</v>
      </c>
      <c r="F12" s="513">
        <f t="shared" si="2"/>
        <v>5.9008963925190017</v>
      </c>
      <c r="G12" s="720" t="s">
        <v>732</v>
      </c>
      <c r="H12" s="691"/>
      <c r="I12" s="674" t="s">
        <v>990</v>
      </c>
      <c r="J12" s="726"/>
      <c r="K12" s="1015"/>
      <c r="L12" s="733" t="s">
        <v>1041</v>
      </c>
      <c r="M12" s="1026">
        <v>4</v>
      </c>
      <c r="N12" s="716">
        <v>8</v>
      </c>
      <c r="O12" s="663" t="s">
        <v>881</v>
      </c>
      <c r="P12" s="761" t="s">
        <v>988</v>
      </c>
      <c r="Q12" s="715">
        <f t="shared" si="3"/>
        <v>7.4074074074074066</v>
      </c>
      <c r="R12" s="635"/>
      <c r="S12" s="531"/>
      <c r="U12" s="97"/>
      <c r="V12" s="97"/>
      <c r="W12" s="109" t="s">
        <v>712</v>
      </c>
      <c r="X12" s="109"/>
      <c r="Y12" s="533" t="s">
        <v>718</v>
      </c>
      <c r="Z12" s="535"/>
    </row>
    <row r="13" spans="1:149" s="317" customFormat="1" ht="90" customHeight="1" x14ac:dyDescent="0.2">
      <c r="A13" s="722" t="s">
        <v>126</v>
      </c>
      <c r="B13" s="507">
        <v>240.12609599999999</v>
      </c>
      <c r="C13" s="507">
        <v>8.2457790000000006</v>
      </c>
      <c r="D13" s="507">
        <f t="shared" si="0"/>
        <v>231.88031699999999</v>
      </c>
      <c r="E13" s="507">
        <f t="shared" si="1"/>
        <v>96.56606294053104</v>
      </c>
      <c r="F13" s="513">
        <f t="shared" si="2"/>
        <v>3.4339370594689598</v>
      </c>
      <c r="G13" s="720" t="s">
        <v>666</v>
      </c>
      <c r="H13" s="719"/>
      <c r="I13" s="732" t="s">
        <v>752</v>
      </c>
      <c r="J13" s="718" t="s">
        <v>699</v>
      </c>
      <c r="K13" s="691" t="s">
        <v>704</v>
      </c>
      <c r="L13" s="922" t="s">
        <v>1045</v>
      </c>
      <c r="M13" s="1026">
        <v>2</v>
      </c>
      <c r="N13" s="716">
        <v>3</v>
      </c>
      <c r="O13" s="663" t="s">
        <v>847</v>
      </c>
      <c r="P13" s="761" t="s">
        <v>860</v>
      </c>
      <c r="Q13" s="715">
        <f t="shared" si="3"/>
        <v>2.7777777777777777</v>
      </c>
      <c r="R13" s="632" t="s">
        <v>707</v>
      </c>
      <c r="S13" s="561"/>
      <c r="T13" s="562"/>
      <c r="U13" s="81"/>
      <c r="V13" s="81"/>
      <c r="W13" s="109" t="s">
        <v>713</v>
      </c>
      <c r="X13" s="109"/>
      <c r="Y13" s="532" t="s">
        <v>687</v>
      </c>
      <c r="Z13" s="568"/>
    </row>
    <row r="14" spans="1:149" s="317" customFormat="1" ht="90" customHeight="1" x14ac:dyDescent="0.3">
      <c r="A14" s="699" t="s">
        <v>428</v>
      </c>
      <c r="B14" s="507">
        <v>37.155889000000002</v>
      </c>
      <c r="C14" s="507">
        <v>20.719391000000002</v>
      </c>
      <c r="D14" s="507">
        <f t="shared" si="0"/>
        <v>16.436498</v>
      </c>
      <c r="E14" s="507">
        <f t="shared" si="1"/>
        <v>44.236589252379346</v>
      </c>
      <c r="F14" s="513">
        <f t="shared" si="2"/>
        <v>55.763410747620654</v>
      </c>
      <c r="G14" s="720" t="s">
        <v>733</v>
      </c>
      <c r="H14" s="719"/>
      <c r="I14" s="677" t="s">
        <v>875</v>
      </c>
      <c r="J14" s="718" t="s">
        <v>700</v>
      </c>
      <c r="K14" s="691"/>
      <c r="L14" s="922" t="s">
        <v>1046</v>
      </c>
      <c r="M14" s="1026">
        <v>1</v>
      </c>
      <c r="N14" s="716">
        <v>2</v>
      </c>
      <c r="O14" s="663" t="s">
        <v>858</v>
      </c>
      <c r="P14" s="761">
        <v>2016</v>
      </c>
      <c r="Q14" s="715">
        <f t="shared" si="3"/>
        <v>1.8518518518518516</v>
      </c>
      <c r="R14" s="632" t="s">
        <v>688</v>
      </c>
      <c r="S14" s="530"/>
      <c r="T14" s="89"/>
      <c r="U14" s="81"/>
      <c r="V14" s="81"/>
      <c r="W14" s="109"/>
      <c r="X14" s="109"/>
      <c r="Y14" s="532" t="s">
        <v>685</v>
      </c>
      <c r="Z14" s="568"/>
    </row>
    <row r="15" spans="1:149" s="317" customFormat="1" ht="90" customHeight="1" x14ac:dyDescent="0.3">
      <c r="A15" s="722" t="s">
        <v>429</v>
      </c>
      <c r="B15" s="507">
        <v>80.599895000000004</v>
      </c>
      <c r="C15" s="507">
        <v>8.9499019999999998</v>
      </c>
      <c r="D15" s="507">
        <f t="shared" si="0"/>
        <v>71.649993000000009</v>
      </c>
      <c r="E15" s="507">
        <f t="shared" si="1"/>
        <v>88.895888760152857</v>
      </c>
      <c r="F15" s="513">
        <f t="shared" si="2"/>
        <v>11.104111239847143</v>
      </c>
      <c r="G15" s="720" t="s">
        <v>696</v>
      </c>
      <c r="H15" s="691"/>
      <c r="I15" s="787" t="s">
        <v>901</v>
      </c>
      <c r="J15" s="791" t="s">
        <v>935</v>
      </c>
      <c r="K15" s="790" t="s">
        <v>936</v>
      </c>
      <c r="L15" s="795"/>
      <c r="M15" s="1025"/>
      <c r="N15" s="789"/>
      <c r="O15" s="788" t="s">
        <v>937</v>
      </c>
      <c r="P15" s="792" t="s">
        <v>843</v>
      </c>
      <c r="Q15" s="784">
        <f t="shared" si="3"/>
        <v>0</v>
      </c>
      <c r="R15" s="786" t="s">
        <v>938</v>
      </c>
      <c r="S15" s="555"/>
      <c r="T15" s="549"/>
      <c r="U15" s="89"/>
      <c r="V15" s="89"/>
      <c r="W15" s="109" t="s">
        <v>714</v>
      </c>
      <c r="X15" s="109"/>
      <c r="Y15" s="533" t="s">
        <v>684</v>
      </c>
      <c r="Z15" s="568"/>
    </row>
    <row r="16" spans="1:149" s="317" customFormat="1" ht="90" customHeight="1" x14ac:dyDescent="0.3">
      <c r="A16" s="722" t="s">
        <v>93</v>
      </c>
      <c r="B16" s="507">
        <v>810.50935600000003</v>
      </c>
      <c r="C16" s="507">
        <v>28.940899999999999</v>
      </c>
      <c r="D16" s="507">
        <f t="shared" si="0"/>
        <v>781.56845599999997</v>
      </c>
      <c r="E16" s="507">
        <f t="shared" si="1"/>
        <v>96.429294765599224</v>
      </c>
      <c r="F16" s="513">
        <f t="shared" si="2"/>
        <v>3.5707052344007764</v>
      </c>
      <c r="G16" s="720" t="s">
        <v>734</v>
      </c>
      <c r="H16" s="691" t="s">
        <v>709</v>
      </c>
      <c r="I16" s="794" t="s">
        <v>901</v>
      </c>
      <c r="J16" s="718" t="s">
        <v>987</v>
      </c>
      <c r="K16" s="691"/>
      <c r="L16" s="922"/>
      <c r="M16" s="1026">
        <v>0</v>
      </c>
      <c r="N16" s="716"/>
      <c r="O16" s="663" t="s">
        <v>934</v>
      </c>
      <c r="P16" s="761" t="s">
        <v>976</v>
      </c>
      <c r="Q16" s="715">
        <f t="shared" si="3"/>
        <v>0</v>
      </c>
      <c r="R16" s="632" t="s">
        <v>986</v>
      </c>
      <c r="S16" s="557"/>
      <c r="T16" s="550"/>
      <c r="U16" s="529"/>
      <c r="V16" s="529"/>
      <c r="W16" s="109" t="s">
        <v>444</v>
      </c>
      <c r="X16" s="109"/>
      <c r="Y16" s="532" t="s">
        <v>683</v>
      </c>
      <c r="Z16" s="568"/>
    </row>
    <row r="17" spans="1:26" s="317" customFormat="1" ht="90" customHeight="1" x14ac:dyDescent="0.2">
      <c r="A17" s="722" t="s">
        <v>431</v>
      </c>
      <c r="B17" s="508">
        <v>73.287019000000001</v>
      </c>
      <c r="C17" s="508">
        <v>55.374918999999998</v>
      </c>
      <c r="D17" s="508">
        <f t="shared" si="0"/>
        <v>17.912100000000002</v>
      </c>
      <c r="E17" s="507">
        <f t="shared" si="1"/>
        <v>24.441026861796633</v>
      </c>
      <c r="F17" s="514">
        <f t="shared" si="2"/>
        <v>75.55897313820337</v>
      </c>
      <c r="G17" s="720" t="s">
        <v>744</v>
      </c>
      <c r="H17" s="724" t="s">
        <v>735</v>
      </c>
      <c r="I17" s="676" t="s">
        <v>876</v>
      </c>
      <c r="J17" s="723"/>
      <c r="K17" s="731"/>
      <c r="L17" s="763" t="s">
        <v>1047</v>
      </c>
      <c r="M17" s="1026">
        <v>1</v>
      </c>
      <c r="N17" s="716">
        <v>2</v>
      </c>
      <c r="O17" s="663" t="s">
        <v>839</v>
      </c>
      <c r="P17" s="761" t="s">
        <v>980</v>
      </c>
      <c r="Q17" s="715">
        <f t="shared" si="3"/>
        <v>1.8518518518518516</v>
      </c>
      <c r="S17" s="528"/>
      <c r="T17" s="89"/>
      <c r="U17" s="81"/>
      <c r="V17" s="81"/>
      <c r="W17" s="109"/>
      <c r="X17" s="109"/>
      <c r="Y17" s="109"/>
      <c r="Z17" s="568"/>
    </row>
    <row r="18" spans="1:26" s="371" customFormat="1" ht="90" customHeight="1" x14ac:dyDescent="0.2">
      <c r="A18" s="722" t="s">
        <v>432</v>
      </c>
      <c r="B18" s="513">
        <v>41.372501999999997</v>
      </c>
      <c r="C18" s="513">
        <v>3.491463</v>
      </c>
      <c r="D18" s="513">
        <f t="shared" si="0"/>
        <v>37.881038999999994</v>
      </c>
      <c r="E18" s="513">
        <f t="shared" si="1"/>
        <v>91.560909224199207</v>
      </c>
      <c r="F18" s="513">
        <f t="shared" si="2"/>
        <v>8.4390907758007927</v>
      </c>
      <c r="G18" s="730" t="s">
        <v>667</v>
      </c>
      <c r="H18" s="729"/>
      <c r="I18" s="670" t="s">
        <v>914</v>
      </c>
      <c r="J18" s="728" t="s">
        <v>933</v>
      </c>
      <c r="K18" s="721" t="s">
        <v>915</v>
      </c>
      <c r="L18" s="733"/>
      <c r="M18" s="764">
        <v>0</v>
      </c>
      <c r="N18" s="716"/>
      <c r="O18" s="663" t="s">
        <v>916</v>
      </c>
      <c r="P18" s="761" t="s">
        <v>843</v>
      </c>
      <c r="Q18" s="715">
        <f t="shared" si="3"/>
        <v>0</v>
      </c>
      <c r="R18" s="633" t="s">
        <v>918</v>
      </c>
      <c r="S18" s="531"/>
      <c r="T18" s="551"/>
      <c r="U18" s="97"/>
      <c r="V18" s="97"/>
      <c r="W18" s="236"/>
      <c r="X18" s="236"/>
      <c r="Y18" s="533" t="s">
        <v>686</v>
      </c>
      <c r="Z18" s="568"/>
    </row>
    <row r="19" spans="1:26" s="317" customFormat="1" ht="90" customHeight="1" x14ac:dyDescent="0.2">
      <c r="A19" s="699" t="s">
        <v>433</v>
      </c>
      <c r="B19" s="507">
        <v>342.17050999999998</v>
      </c>
      <c r="C19" s="507">
        <v>77.449378999999993</v>
      </c>
      <c r="D19" s="507">
        <f t="shared" si="0"/>
        <v>264.72113100000001</v>
      </c>
      <c r="E19" s="507">
        <f t="shared" si="1"/>
        <v>77.365267684815976</v>
      </c>
      <c r="F19" s="513">
        <f t="shared" si="2"/>
        <v>22.634732315184024</v>
      </c>
      <c r="G19" s="720" t="s">
        <v>745</v>
      </c>
      <c r="H19" s="724" t="s">
        <v>668</v>
      </c>
      <c r="I19" s="677" t="s">
        <v>877</v>
      </c>
      <c r="J19" s="723"/>
      <c r="K19" s="717" t="s">
        <v>705</v>
      </c>
      <c r="L19" s="733" t="s">
        <v>1048</v>
      </c>
      <c r="M19" s="1026">
        <v>3</v>
      </c>
      <c r="N19" s="716">
        <v>6</v>
      </c>
      <c r="O19" s="663" t="s">
        <v>840</v>
      </c>
      <c r="P19" s="761">
        <v>2016</v>
      </c>
      <c r="Q19" s="715">
        <f t="shared" si="3"/>
        <v>5.5555555555555554</v>
      </c>
      <c r="R19" s="634"/>
      <c r="S19" s="528"/>
      <c r="T19" s="89"/>
      <c r="U19" s="81"/>
      <c r="V19" s="81"/>
      <c r="W19" s="109"/>
      <c r="X19" s="109"/>
      <c r="Y19" s="109"/>
      <c r="Z19" s="568"/>
    </row>
    <row r="20" spans="1:26" s="317" customFormat="1" ht="90" customHeight="1" x14ac:dyDescent="0.2">
      <c r="A20" s="722" t="s">
        <v>434</v>
      </c>
      <c r="B20" s="507">
        <v>161.82269199999999</v>
      </c>
      <c r="C20" s="507">
        <v>23.409400000000002</v>
      </c>
      <c r="D20" s="507">
        <f t="shared" si="0"/>
        <v>138.41329199999998</v>
      </c>
      <c r="E20" s="507">
        <f t="shared" si="1"/>
        <v>85.53392005121259</v>
      </c>
      <c r="F20" s="513">
        <f t="shared" si="2"/>
        <v>14.46607994878741</v>
      </c>
      <c r="G20" s="720" t="s">
        <v>736</v>
      </c>
      <c r="H20" s="691"/>
      <c r="I20" s="676" t="s">
        <v>878</v>
      </c>
      <c r="J20" s="723"/>
      <c r="K20" s="721" t="s">
        <v>739</v>
      </c>
      <c r="L20" s="733" t="s">
        <v>1049</v>
      </c>
      <c r="M20" s="1026">
        <v>3</v>
      </c>
      <c r="N20" s="716">
        <v>6</v>
      </c>
      <c r="O20" s="766" t="s">
        <v>882</v>
      </c>
      <c r="P20" s="761" t="s">
        <v>852</v>
      </c>
      <c r="Q20" s="715">
        <f t="shared" si="3"/>
        <v>5.5555555555555554</v>
      </c>
      <c r="R20" s="634"/>
      <c r="S20" s="528"/>
      <c r="T20" s="89"/>
      <c r="U20" s="81"/>
      <c r="V20" s="81"/>
      <c r="W20" s="109"/>
      <c r="X20" s="109"/>
      <c r="Y20" s="109"/>
      <c r="Z20" s="568"/>
    </row>
    <row r="21" spans="1:26" s="317" customFormat="1" ht="90" customHeight="1" x14ac:dyDescent="0.2">
      <c r="A21" s="722" t="s">
        <v>435</v>
      </c>
      <c r="B21" s="507">
        <v>100.235979</v>
      </c>
      <c r="C21" s="507">
        <v>6.676069</v>
      </c>
      <c r="D21" s="507">
        <f t="shared" si="0"/>
        <v>93.559910000000002</v>
      </c>
      <c r="E21" s="507">
        <f t="shared" si="1"/>
        <v>93.33964803197064</v>
      </c>
      <c r="F21" s="513">
        <f t="shared" si="2"/>
        <v>6.6603519680293601</v>
      </c>
      <c r="G21" s="720" t="s">
        <v>880</v>
      </c>
      <c r="H21" s="691"/>
      <c r="I21" s="676" t="s">
        <v>878</v>
      </c>
      <c r="J21" s="726"/>
      <c r="K21" s="727" t="s">
        <v>740</v>
      </c>
      <c r="L21" s="1031" t="s">
        <v>1050</v>
      </c>
      <c r="M21" s="1026">
        <v>1</v>
      </c>
      <c r="N21" s="716">
        <v>2</v>
      </c>
      <c r="O21" s="663" t="s">
        <v>841</v>
      </c>
      <c r="P21" s="761" t="s">
        <v>981</v>
      </c>
      <c r="Q21" s="715">
        <f t="shared" si="3"/>
        <v>1.8518518518518516</v>
      </c>
      <c r="R21" s="635"/>
      <c r="S21" s="531"/>
      <c r="T21" s="328"/>
      <c r="U21" s="97"/>
      <c r="V21" s="97"/>
      <c r="W21" s="109"/>
      <c r="X21" s="109"/>
      <c r="Y21" s="236"/>
      <c r="Z21" s="568"/>
    </row>
    <row r="22" spans="1:26" s="317" customFormat="1" ht="90" customHeight="1" x14ac:dyDescent="0.2">
      <c r="A22" s="722" t="s">
        <v>436</v>
      </c>
      <c r="B22" s="507">
        <v>89.293661</v>
      </c>
      <c r="C22" s="507">
        <v>17.265000000000001</v>
      </c>
      <c r="D22" s="507">
        <f t="shared" si="0"/>
        <v>72.028661</v>
      </c>
      <c r="E22" s="507">
        <f t="shared" si="1"/>
        <v>80.664920883913581</v>
      </c>
      <c r="F22" s="513">
        <f t="shared" si="2"/>
        <v>19.335079116086419</v>
      </c>
      <c r="G22" s="720" t="s">
        <v>746</v>
      </c>
      <c r="H22" s="691" t="s">
        <v>737</v>
      </c>
      <c r="I22" s="676" t="s">
        <v>878</v>
      </c>
      <c r="J22" s="723"/>
      <c r="K22" s="691" t="s">
        <v>738</v>
      </c>
      <c r="L22" s="733" t="s">
        <v>1049</v>
      </c>
      <c r="M22" s="764" t="s">
        <v>895</v>
      </c>
      <c r="N22" s="716"/>
      <c r="O22" s="663" t="s">
        <v>882</v>
      </c>
      <c r="P22" s="761" t="s">
        <v>852</v>
      </c>
      <c r="Q22" s="715">
        <f t="shared" si="3"/>
        <v>0</v>
      </c>
      <c r="R22" s="634"/>
      <c r="S22" s="528"/>
      <c r="T22" s="89"/>
      <c r="U22" s="81"/>
      <c r="V22" s="81"/>
      <c r="W22" s="109"/>
      <c r="X22" s="109"/>
      <c r="Y22" s="109"/>
      <c r="Z22" s="568"/>
    </row>
    <row r="23" spans="1:26" s="317" customFormat="1" ht="90" customHeight="1" x14ac:dyDescent="0.3">
      <c r="A23" s="929" t="s">
        <v>437</v>
      </c>
      <c r="B23" s="914">
        <v>459.88336800000002</v>
      </c>
      <c r="C23" s="914">
        <v>69.057411000000002</v>
      </c>
      <c r="D23" s="914">
        <v>390.82595700000002</v>
      </c>
      <c r="E23" s="914">
        <v>84.983712000647969</v>
      </c>
      <c r="F23" s="915">
        <v>15.016287999352031</v>
      </c>
      <c r="G23" s="928" t="s">
        <v>675</v>
      </c>
      <c r="H23" s="927"/>
      <c r="I23" s="923" t="s">
        <v>914</v>
      </c>
      <c r="J23" s="926" t="s">
        <v>977</v>
      </c>
      <c r="K23" s="930"/>
      <c r="L23" s="1032"/>
      <c r="M23" s="1026">
        <v>0</v>
      </c>
      <c r="N23" s="925"/>
      <c r="O23" s="922" t="s">
        <v>932</v>
      </c>
      <c r="P23" s="931" t="s">
        <v>976</v>
      </c>
      <c r="Q23" s="924"/>
      <c r="R23" s="921" t="s">
        <v>978</v>
      </c>
      <c r="S23" s="919"/>
      <c r="T23" s="917"/>
      <c r="U23" s="918"/>
      <c r="V23" s="918"/>
      <c r="W23" s="913"/>
      <c r="X23" s="913"/>
      <c r="Y23" s="916" t="s">
        <v>682</v>
      </c>
      <c r="Z23" s="920"/>
    </row>
    <row r="24" spans="1:26" s="317" customFormat="1" ht="90" customHeight="1" x14ac:dyDescent="0.2">
      <c r="A24" s="722" t="s">
        <v>438</v>
      </c>
      <c r="B24" s="507">
        <v>405.23772400000001</v>
      </c>
      <c r="C24" s="507">
        <v>29.835697</v>
      </c>
      <c r="D24" s="507">
        <f t="shared" si="0"/>
        <v>375.40202700000003</v>
      </c>
      <c r="E24" s="507">
        <f t="shared" si="1"/>
        <v>92.637482832175806</v>
      </c>
      <c r="F24" s="513">
        <f t="shared" si="2"/>
        <v>7.3625171678241941</v>
      </c>
      <c r="G24" s="720" t="s">
        <v>747</v>
      </c>
      <c r="H24" s="691"/>
      <c r="I24" s="923" t="s">
        <v>914</v>
      </c>
      <c r="J24" s="726"/>
      <c r="K24" s="717"/>
      <c r="L24" s="733"/>
      <c r="M24" s="764">
        <v>1</v>
      </c>
      <c r="N24" s="716"/>
      <c r="O24" s="663" t="s">
        <v>1051</v>
      </c>
      <c r="P24" s="761" t="s">
        <v>984</v>
      </c>
      <c r="Q24" s="715">
        <f t="shared" si="3"/>
        <v>0</v>
      </c>
      <c r="R24" s="633" t="s">
        <v>1058</v>
      </c>
      <c r="S24" s="531"/>
      <c r="T24" s="552"/>
      <c r="U24" s="531"/>
      <c r="V24" s="531"/>
      <c r="W24" s="109" t="s">
        <v>715</v>
      </c>
      <c r="X24" s="109"/>
      <c r="Y24" s="533" t="s">
        <v>718</v>
      </c>
      <c r="Z24" s="568"/>
    </row>
    <row r="25" spans="1:26" s="317" customFormat="1" ht="90" customHeight="1" x14ac:dyDescent="0.2">
      <c r="A25" s="722" t="s">
        <v>439</v>
      </c>
      <c r="B25" s="507">
        <v>136.19788500000001</v>
      </c>
      <c r="C25" s="507">
        <v>10.208487999999999</v>
      </c>
      <c r="D25" s="507">
        <f t="shared" si="0"/>
        <v>125.98939700000001</v>
      </c>
      <c r="E25" s="507">
        <f t="shared" si="1"/>
        <v>92.50466481179204</v>
      </c>
      <c r="F25" s="513">
        <f t="shared" si="2"/>
        <v>7.4953351882079602</v>
      </c>
      <c r="G25" s="725" t="s">
        <v>883</v>
      </c>
      <c r="H25" s="724" t="s">
        <v>668</v>
      </c>
      <c r="I25" s="674" t="s">
        <v>982</v>
      </c>
      <c r="J25" s="723"/>
      <c r="K25" s="717" t="s">
        <v>703</v>
      </c>
      <c r="L25" s="733" t="s">
        <v>1052</v>
      </c>
      <c r="M25" s="1026">
        <v>1</v>
      </c>
      <c r="N25" s="716">
        <v>2</v>
      </c>
      <c r="O25" s="663" t="s">
        <v>851</v>
      </c>
      <c r="P25" s="761" t="s">
        <v>983</v>
      </c>
      <c r="Q25" s="715">
        <f t="shared" si="3"/>
        <v>1.8518518518518516</v>
      </c>
      <c r="R25" s="634"/>
      <c r="S25" s="528"/>
      <c r="T25" s="89"/>
      <c r="U25" s="81"/>
      <c r="V25" s="81"/>
      <c r="W25" s="528"/>
      <c r="X25" s="528"/>
      <c r="Y25" s="109"/>
      <c r="Z25" s="568"/>
    </row>
    <row r="26" spans="1:26" s="317" customFormat="1" ht="90" customHeight="1" x14ac:dyDescent="0.3">
      <c r="A26" s="722" t="s">
        <v>440</v>
      </c>
      <c r="B26" s="507">
        <v>159.002872</v>
      </c>
      <c r="C26" s="507">
        <v>17.946266000000001</v>
      </c>
      <c r="D26" s="507">
        <f t="shared" si="0"/>
        <v>141.05660599999999</v>
      </c>
      <c r="E26" s="507">
        <f t="shared" si="1"/>
        <v>88.713244123036972</v>
      </c>
      <c r="F26" s="515">
        <f t="shared" si="2"/>
        <v>11.286755876963028</v>
      </c>
      <c r="G26" s="720" t="s">
        <v>669</v>
      </c>
      <c r="H26" s="719"/>
      <c r="I26" s="677" t="s">
        <v>863</v>
      </c>
      <c r="J26" s="718" t="s">
        <v>700</v>
      </c>
      <c r="K26" s="721" t="s">
        <v>690</v>
      </c>
      <c r="L26" s="733" t="s">
        <v>1053</v>
      </c>
      <c r="M26" s="1026">
        <v>0</v>
      </c>
      <c r="N26" s="716"/>
      <c r="O26" s="663" t="s">
        <v>846</v>
      </c>
      <c r="P26" s="761" t="s">
        <v>843</v>
      </c>
      <c r="Q26" s="715">
        <f t="shared" si="3"/>
        <v>0</v>
      </c>
      <c r="R26" s="632" t="s">
        <v>693</v>
      </c>
      <c r="S26" s="530"/>
      <c r="T26" s="548"/>
      <c r="U26" s="81"/>
      <c r="V26" s="81"/>
      <c r="W26" s="109" t="s">
        <v>716</v>
      </c>
      <c r="X26" s="109"/>
      <c r="Y26" s="532" t="s">
        <v>685</v>
      </c>
      <c r="Z26" s="568"/>
    </row>
    <row r="27" spans="1:26" s="317" customFormat="1" ht="90" customHeight="1" x14ac:dyDescent="0.3">
      <c r="A27" s="699" t="s">
        <v>121</v>
      </c>
      <c r="B27" s="507">
        <v>530.41266299999995</v>
      </c>
      <c r="C27" s="507">
        <v>86.272516999999993</v>
      </c>
      <c r="D27" s="507">
        <f t="shared" si="0"/>
        <v>444.14014599999996</v>
      </c>
      <c r="E27" s="507">
        <f t="shared" si="1"/>
        <v>83.734830817943731</v>
      </c>
      <c r="F27" s="514">
        <f t="shared" si="2"/>
        <v>16.265169182056269</v>
      </c>
      <c r="G27" s="720" t="s">
        <v>670</v>
      </c>
      <c r="H27" s="719"/>
      <c r="I27" s="677" t="s">
        <v>894</v>
      </c>
      <c r="J27" s="718" t="s">
        <v>849</v>
      </c>
      <c r="K27" s="717"/>
      <c r="L27" s="733" t="s">
        <v>1054</v>
      </c>
      <c r="M27" s="1026">
        <v>2</v>
      </c>
      <c r="N27" s="716">
        <v>3</v>
      </c>
      <c r="O27" s="663" t="s">
        <v>845</v>
      </c>
      <c r="P27" s="761">
        <v>2016</v>
      </c>
      <c r="Q27" s="715">
        <f t="shared" si="3"/>
        <v>2.7777777777777777</v>
      </c>
      <c r="R27" s="632" t="s">
        <v>859</v>
      </c>
      <c r="S27" s="557"/>
      <c r="T27" s="548"/>
      <c r="U27" s="81"/>
      <c r="V27" s="81"/>
      <c r="W27" s="109"/>
      <c r="X27" s="109"/>
      <c r="Y27" s="532" t="s">
        <v>694</v>
      </c>
      <c r="Z27" s="568"/>
    </row>
    <row r="28" spans="1:26" s="371" customFormat="1" ht="90" customHeight="1" thickBot="1" x14ac:dyDescent="0.25">
      <c r="A28" s="699" t="s">
        <v>441</v>
      </c>
      <c r="B28" s="579">
        <v>70.065985999999995</v>
      </c>
      <c r="C28" s="579">
        <v>35.36139</v>
      </c>
      <c r="D28" s="579">
        <f t="shared" si="0"/>
        <v>34.704595999999995</v>
      </c>
      <c r="E28" s="579">
        <f t="shared" si="1"/>
        <v>49.531303248911676</v>
      </c>
      <c r="F28" s="580">
        <f t="shared" si="2"/>
        <v>50.468696751088324</v>
      </c>
      <c r="G28" s="714" t="s">
        <v>741</v>
      </c>
      <c r="H28" s="713"/>
      <c r="I28" s="712" t="s">
        <v>985</v>
      </c>
      <c r="J28" s="711" t="s">
        <v>701</v>
      </c>
      <c r="K28" s="733" t="s">
        <v>691</v>
      </c>
      <c r="L28" s="1033" t="s">
        <v>1055</v>
      </c>
      <c r="M28" s="1027">
        <v>2</v>
      </c>
      <c r="N28" s="710">
        <v>3</v>
      </c>
      <c r="O28" s="661" t="s">
        <v>856</v>
      </c>
      <c r="P28" s="761">
        <v>2016</v>
      </c>
      <c r="Q28" s="709">
        <f t="shared" si="3"/>
        <v>2.7777777777777777</v>
      </c>
      <c r="R28" s="636" t="s">
        <v>692</v>
      </c>
      <c r="S28" s="581"/>
      <c r="T28" s="582"/>
      <c r="U28" s="346"/>
      <c r="V28" s="346"/>
      <c r="W28" s="157"/>
      <c r="X28" s="157"/>
      <c r="Y28" s="583" t="s">
        <v>686</v>
      </c>
      <c r="Z28" s="569"/>
    </row>
    <row r="29" spans="1:26" s="537" customFormat="1" ht="13.5" customHeight="1" x14ac:dyDescent="0.2">
      <c r="A29" s="708"/>
      <c r="B29" s="637"/>
      <c r="C29" s="637"/>
      <c r="D29" s="637"/>
      <c r="E29" s="637"/>
      <c r="F29" s="638"/>
      <c r="G29" s="707"/>
      <c r="H29" s="705"/>
      <c r="I29" s="651"/>
      <c r="J29" s="706"/>
      <c r="K29" s="705"/>
      <c r="L29" s="922"/>
      <c r="M29" s="653"/>
      <c r="N29" s="701"/>
      <c r="O29" s="651"/>
      <c r="P29" s="652"/>
      <c r="Q29" s="700"/>
      <c r="R29" s="517"/>
      <c r="W29" s="525"/>
      <c r="X29" s="525"/>
      <c r="Y29" s="525"/>
      <c r="Z29" s="639"/>
    </row>
    <row r="30" spans="1:26" s="538" customFormat="1" ht="23.25" customHeight="1" thickBot="1" x14ac:dyDescent="0.25">
      <c r="A30" s="704"/>
      <c r="B30" s="640"/>
      <c r="C30" s="640"/>
      <c r="D30" s="640"/>
      <c r="E30" s="640"/>
      <c r="F30" s="641"/>
      <c r="G30" s="703"/>
      <c r="H30" s="686"/>
      <c r="I30" s="686"/>
      <c r="J30" s="702"/>
      <c r="K30" s="686"/>
      <c r="L30" s="922"/>
      <c r="M30" s="653"/>
      <c r="N30" s="701"/>
      <c r="O30" s="651"/>
      <c r="P30" s="652"/>
      <c r="Q30" s="700"/>
      <c r="R30" s="517"/>
      <c r="W30" s="546"/>
      <c r="X30" s="546"/>
      <c r="Y30" s="546"/>
      <c r="Z30" s="642"/>
    </row>
    <row r="31" spans="1:26" s="537" customFormat="1" ht="120" customHeight="1" thickBot="1" x14ac:dyDescent="0.35">
      <c r="A31" s="758" t="s">
        <v>893</v>
      </c>
      <c r="B31" s="571">
        <v>5135.2000779999998</v>
      </c>
      <c r="C31" s="571">
        <v>396.85467</v>
      </c>
      <c r="D31" s="571">
        <f>B31-C31</f>
        <v>4738.3454080000001</v>
      </c>
      <c r="E31" s="571">
        <f>(D31*100)/B31</f>
        <v>92.271875214751859</v>
      </c>
      <c r="F31" s="572">
        <f>100-E31</f>
        <v>7.7281247852481414</v>
      </c>
      <c r="G31" s="698"/>
      <c r="H31" s="697"/>
      <c r="I31" s="677" t="s">
        <v>899</v>
      </c>
      <c r="J31" s="696" t="s">
        <v>702</v>
      </c>
      <c r="K31" s="695" t="s">
        <v>750</v>
      </c>
      <c r="L31" s="695" t="s">
        <v>1056</v>
      </c>
      <c r="M31" s="1028">
        <v>1</v>
      </c>
      <c r="N31" s="694">
        <v>2</v>
      </c>
      <c r="O31" s="666" t="s">
        <v>850</v>
      </c>
      <c r="P31" s="762" t="s">
        <v>857</v>
      </c>
      <c r="Q31" s="693">
        <f>(N31/$N$45)*100</f>
        <v>1.8518518518518516</v>
      </c>
      <c r="R31" s="630" t="s">
        <v>708</v>
      </c>
      <c r="S31" s="536" t="s">
        <v>695</v>
      </c>
      <c r="T31" s="573"/>
      <c r="U31" s="574"/>
      <c r="V31" s="574"/>
      <c r="W31" s="575" t="s">
        <v>445</v>
      </c>
      <c r="X31" s="391"/>
      <c r="Y31" s="576" t="s">
        <v>687</v>
      </c>
      <c r="Z31" s="577"/>
    </row>
    <row r="32" spans="1:26" s="317" customFormat="1" ht="120" customHeight="1" x14ac:dyDescent="0.2">
      <c r="A32" s="785" t="s">
        <v>892</v>
      </c>
      <c r="B32" s="509">
        <v>4283.5726219999997</v>
      </c>
      <c r="C32" s="509">
        <v>129.5898</v>
      </c>
      <c r="D32" s="509">
        <f>B32-C32</f>
        <v>4153.9828219999999</v>
      </c>
      <c r="E32" s="509">
        <f>(D32*100)/B32</f>
        <v>96.974726205540691</v>
      </c>
      <c r="F32" s="510">
        <f>100-E32</f>
        <v>3.0252737944593093</v>
      </c>
      <c r="G32" s="692" t="s">
        <v>742</v>
      </c>
      <c r="H32" s="691"/>
      <c r="I32" s="677" t="s">
        <v>863</v>
      </c>
      <c r="J32" s="690" t="s">
        <v>919</v>
      </c>
      <c r="K32" s="688" t="s">
        <v>929</v>
      </c>
      <c r="L32" s="922" t="s">
        <v>1057</v>
      </c>
      <c r="M32" s="1029" t="s">
        <v>921</v>
      </c>
      <c r="N32" s="689"/>
      <c r="O32" s="688" t="s">
        <v>922</v>
      </c>
      <c r="P32" s="763" t="s">
        <v>931</v>
      </c>
      <c r="Q32" s="687">
        <f>(N32/$N$45)*100</f>
        <v>0</v>
      </c>
      <c r="R32" s="237" t="s">
        <v>920</v>
      </c>
      <c r="S32" s="81" t="s">
        <v>695</v>
      </c>
      <c r="T32" s="553" t="s">
        <v>928</v>
      </c>
      <c r="U32" s="534" t="s">
        <v>927</v>
      </c>
      <c r="V32" s="534"/>
      <c r="W32" s="14" t="s">
        <v>445</v>
      </c>
      <c r="X32" s="22"/>
      <c r="Y32" s="540" t="s">
        <v>706</v>
      </c>
      <c r="Z32" s="568"/>
    </row>
    <row r="33" spans="1:151" s="538" customFormat="1" ht="120" customHeight="1" thickBot="1" x14ac:dyDescent="0.25">
      <c r="A33" s="759" t="s">
        <v>891</v>
      </c>
      <c r="B33" s="511">
        <v>7836.101431</v>
      </c>
      <c r="C33" s="511">
        <v>72.677258710000004</v>
      </c>
      <c r="D33" s="511">
        <f>B33-C33</f>
        <v>7763.4241722899997</v>
      </c>
      <c r="E33" s="511">
        <f>(D33*100)/B33</f>
        <v>99.072532950856342</v>
      </c>
      <c r="F33" s="512">
        <f>100-E33</f>
        <v>0.92746704914365807</v>
      </c>
      <c r="G33" s="661"/>
      <c r="H33" s="686"/>
      <c r="I33" s="782" t="s">
        <v>923</v>
      </c>
      <c r="J33" s="781" t="s">
        <v>924</v>
      </c>
      <c r="K33" s="780" t="s">
        <v>989</v>
      </c>
      <c r="L33" s="922"/>
      <c r="M33" s="1030">
        <v>1</v>
      </c>
      <c r="N33" s="779">
        <v>2</v>
      </c>
      <c r="O33" s="777"/>
      <c r="P33" s="931" t="s">
        <v>983</v>
      </c>
      <c r="Q33" s="783">
        <f>(N33/$N$45)*100</f>
        <v>1.8518518518518516</v>
      </c>
      <c r="R33" s="778" t="s">
        <v>925</v>
      </c>
      <c r="S33" s="776" t="s">
        <v>695</v>
      </c>
      <c r="T33" s="554" t="s">
        <v>926</v>
      </c>
      <c r="U33" s="527"/>
      <c r="V33" s="776"/>
      <c r="W33" s="523"/>
      <c r="X33" s="523"/>
      <c r="Y33" s="563" t="s">
        <v>706</v>
      </c>
      <c r="Z33" s="578"/>
    </row>
    <row r="34" spans="1:151" s="538" customFormat="1" ht="23.25" customHeight="1" thickBot="1" x14ac:dyDescent="0.35">
      <c r="A34" s="685"/>
      <c r="B34" s="317"/>
      <c r="C34" s="317"/>
      <c r="D34" s="317"/>
      <c r="E34" s="317"/>
      <c r="F34" s="317"/>
      <c r="G34" s="651"/>
      <c r="H34" s="651"/>
      <c r="I34" s="651"/>
      <c r="J34" s="659"/>
      <c r="K34" s="651"/>
      <c r="L34" s="922"/>
      <c r="M34" s="653"/>
      <c r="N34" s="652"/>
      <c r="O34" s="651"/>
      <c r="P34" s="359"/>
      <c r="Q34" s="649"/>
      <c r="R34" s="517"/>
      <c r="S34" s="517"/>
      <c r="T34" s="317"/>
      <c r="U34" s="541"/>
      <c r="V34" s="541"/>
      <c r="W34" s="542"/>
      <c r="X34" s="542"/>
      <c r="Y34" s="517"/>
      <c r="Z34" s="570"/>
      <c r="AA34" s="317"/>
      <c r="AB34" s="317"/>
      <c r="AC34" s="317"/>
      <c r="AD34" s="317"/>
      <c r="AE34" s="317"/>
      <c r="AF34" s="317"/>
      <c r="AG34" s="317"/>
      <c r="AH34" s="317"/>
      <c r="AI34" s="317"/>
      <c r="AJ34" s="317"/>
      <c r="AK34" s="317"/>
      <c r="AL34" s="317"/>
      <c r="AM34" s="317"/>
      <c r="AN34" s="317"/>
      <c r="AO34" s="317"/>
      <c r="AP34" s="317"/>
      <c r="AQ34" s="317"/>
      <c r="AR34" s="317"/>
      <c r="AS34" s="317"/>
      <c r="AT34" s="317"/>
      <c r="AU34" s="317"/>
      <c r="AV34" s="317"/>
      <c r="AW34" s="317"/>
      <c r="AX34" s="317"/>
      <c r="AY34" s="317"/>
      <c r="AZ34" s="317"/>
      <c r="BA34" s="317"/>
      <c r="BB34" s="317"/>
      <c r="BC34" s="317"/>
      <c r="BD34" s="317"/>
      <c r="BE34" s="317"/>
      <c r="BF34" s="317"/>
      <c r="BG34" s="317"/>
      <c r="BH34" s="317"/>
      <c r="BI34" s="317"/>
      <c r="BJ34" s="317"/>
      <c r="BK34" s="317"/>
      <c r="BL34" s="317"/>
      <c r="BM34" s="317"/>
      <c r="BN34" s="317"/>
      <c r="BO34" s="317"/>
      <c r="BP34" s="317"/>
      <c r="BQ34" s="317"/>
      <c r="BR34" s="317"/>
      <c r="BS34" s="317"/>
      <c r="BT34" s="317"/>
      <c r="BU34" s="317"/>
      <c r="BV34" s="317"/>
      <c r="BW34" s="317"/>
      <c r="BX34" s="317"/>
      <c r="BY34" s="317"/>
      <c r="BZ34" s="317"/>
      <c r="CA34" s="317"/>
      <c r="CB34" s="317"/>
      <c r="CC34" s="317"/>
      <c r="CD34" s="317"/>
      <c r="CE34" s="317"/>
      <c r="CF34" s="317"/>
      <c r="CG34" s="317"/>
      <c r="CH34" s="317"/>
      <c r="CI34" s="317"/>
      <c r="CJ34" s="317"/>
      <c r="CK34" s="317"/>
      <c r="CL34" s="317"/>
      <c r="CM34" s="317"/>
      <c r="CN34" s="317"/>
      <c r="CO34" s="317"/>
      <c r="CP34" s="317"/>
      <c r="CQ34" s="317"/>
      <c r="CR34" s="317"/>
      <c r="CS34" s="317"/>
      <c r="CT34" s="317"/>
      <c r="CU34" s="317"/>
      <c r="CV34" s="317"/>
      <c r="CW34" s="317"/>
      <c r="CX34" s="317"/>
      <c r="CY34" s="317"/>
      <c r="CZ34" s="317"/>
      <c r="DA34" s="317"/>
      <c r="DB34" s="317"/>
      <c r="DC34" s="317"/>
      <c r="DD34" s="317"/>
      <c r="DE34" s="317"/>
      <c r="DF34" s="317"/>
      <c r="DG34" s="317"/>
      <c r="DH34" s="317"/>
      <c r="DI34" s="317"/>
      <c r="DJ34" s="317"/>
      <c r="DK34" s="317"/>
      <c r="DL34" s="317"/>
      <c r="DM34" s="317"/>
      <c r="DN34" s="317"/>
      <c r="DO34" s="317"/>
      <c r="DP34" s="317"/>
      <c r="DQ34" s="317"/>
      <c r="DR34" s="317"/>
      <c r="DS34" s="317"/>
      <c r="DT34" s="317"/>
      <c r="DU34" s="317"/>
      <c r="DV34" s="317"/>
      <c r="DW34" s="317"/>
      <c r="DX34" s="317"/>
      <c r="DY34" s="317"/>
      <c r="DZ34" s="317"/>
      <c r="EA34" s="317"/>
      <c r="EB34" s="317"/>
      <c r="EC34" s="317"/>
      <c r="ED34" s="317"/>
      <c r="EE34" s="317"/>
      <c r="EF34" s="317"/>
      <c r="EG34" s="317"/>
      <c r="EH34" s="317"/>
      <c r="EI34" s="317"/>
      <c r="EJ34" s="317"/>
      <c r="EK34" s="317"/>
      <c r="EL34" s="317"/>
      <c r="EM34" s="317"/>
      <c r="EN34" s="317"/>
      <c r="EO34" s="317"/>
      <c r="EP34" s="317"/>
      <c r="EQ34" s="317"/>
      <c r="ER34" s="317"/>
      <c r="ES34" s="317"/>
    </row>
    <row r="35" spans="1:151" s="317" customFormat="1" ht="28.5" customHeight="1" x14ac:dyDescent="0.3">
      <c r="A35" s="660"/>
      <c r="G35" s="651"/>
      <c r="H35" s="651"/>
      <c r="I35" s="651"/>
      <c r="J35" s="684" t="s">
        <v>890</v>
      </c>
      <c r="K35" s="691"/>
      <c r="L35" s="922"/>
      <c r="M35" s="653"/>
      <c r="N35" s="683">
        <f>SUM(N3:N34)</f>
        <v>54</v>
      </c>
      <c r="O35" s="682" t="s">
        <v>889</v>
      </c>
      <c r="P35" s="764"/>
      <c r="Q35" s="649"/>
      <c r="R35" s="517"/>
      <c r="S35" s="517"/>
      <c r="W35" s="542"/>
      <c r="X35" s="542"/>
      <c r="Y35" s="570"/>
    </row>
    <row r="36" spans="1:151" s="317" customFormat="1" ht="23.25" customHeight="1" x14ac:dyDescent="0.3">
      <c r="A36" s="660"/>
      <c r="B36" s="517"/>
      <c r="C36" s="517"/>
      <c r="D36" s="517"/>
      <c r="E36" s="517"/>
      <c r="F36" s="517"/>
      <c r="G36" s="651"/>
      <c r="H36" s="651"/>
      <c r="I36" s="651"/>
      <c r="J36" s="678"/>
      <c r="K36" s="1016" t="s">
        <v>879</v>
      </c>
      <c r="L36" s="1034"/>
      <c r="M36" s="653"/>
      <c r="N36" s="652"/>
      <c r="O36" s="651"/>
      <c r="P36" s="359"/>
      <c r="Q36" s="649"/>
      <c r="R36" s="517"/>
      <c r="S36" s="517"/>
      <c r="W36" s="542"/>
      <c r="X36" s="542"/>
      <c r="Z36" s="570"/>
    </row>
    <row r="37" spans="1:151" s="465" customFormat="1" ht="57.75" customHeight="1" x14ac:dyDescent="0.3">
      <c r="A37" s="681"/>
      <c r="B37" s="317"/>
      <c r="C37" s="317"/>
      <c r="D37" s="317"/>
      <c r="E37" s="317"/>
      <c r="F37" s="317"/>
      <c r="G37" s="659"/>
      <c r="H37" s="659"/>
      <c r="I37" s="651"/>
      <c r="J37" s="680" t="s">
        <v>871</v>
      </c>
      <c r="K37" s="1017" t="s">
        <v>449</v>
      </c>
      <c r="L37" s="679"/>
      <c r="M37" s="653"/>
      <c r="N37" s="775" t="s">
        <v>930</v>
      </c>
      <c r="O37" s="651"/>
      <c r="P37" s="359"/>
      <c r="Q37" s="649"/>
      <c r="R37" s="517"/>
      <c r="S37" s="517"/>
      <c r="T37" s="317"/>
      <c r="U37" s="317"/>
      <c r="V37" s="317"/>
      <c r="W37" s="542"/>
      <c r="X37" s="542"/>
      <c r="Y37" s="317"/>
      <c r="Z37" s="565"/>
      <c r="AA37" s="317"/>
      <c r="AB37" s="317"/>
      <c r="AC37" s="317"/>
      <c r="AD37" s="317"/>
      <c r="AE37" s="317"/>
      <c r="AF37" s="317"/>
      <c r="AG37" s="317"/>
      <c r="AH37" s="317"/>
      <c r="AI37" s="317"/>
      <c r="AJ37" s="317"/>
      <c r="AK37" s="317"/>
      <c r="AL37" s="317"/>
      <c r="AM37" s="317"/>
      <c r="AN37" s="317"/>
      <c r="AO37" s="317"/>
      <c r="AP37" s="317"/>
      <c r="AQ37" s="317"/>
      <c r="AR37" s="317"/>
      <c r="AS37" s="317"/>
      <c r="AT37" s="317"/>
      <c r="AU37" s="317"/>
      <c r="AV37" s="317"/>
      <c r="AW37" s="317"/>
      <c r="AX37" s="317"/>
      <c r="AY37" s="317"/>
      <c r="AZ37" s="317"/>
      <c r="BA37" s="317"/>
      <c r="BB37" s="317"/>
      <c r="BC37" s="317"/>
      <c r="BD37" s="317"/>
      <c r="BE37" s="317"/>
      <c r="BF37" s="317"/>
      <c r="BG37" s="317"/>
      <c r="BH37" s="317"/>
      <c r="BI37" s="317"/>
      <c r="BJ37" s="317"/>
      <c r="BK37" s="317"/>
      <c r="BL37" s="317"/>
      <c r="BM37" s="317"/>
      <c r="BN37" s="317"/>
      <c r="BO37" s="317"/>
      <c r="BP37" s="317"/>
      <c r="BQ37" s="317"/>
      <c r="BR37" s="317"/>
      <c r="BS37" s="317"/>
      <c r="BT37" s="317"/>
      <c r="BU37" s="317"/>
      <c r="BV37" s="317"/>
      <c r="BW37" s="317"/>
      <c r="BX37" s="317"/>
      <c r="BY37" s="317"/>
      <c r="BZ37" s="317"/>
      <c r="CA37" s="317"/>
      <c r="CB37" s="317"/>
      <c r="CC37" s="317"/>
      <c r="CD37" s="317"/>
      <c r="CE37" s="317"/>
      <c r="CF37" s="317"/>
      <c r="CG37" s="317"/>
      <c r="CH37" s="317"/>
      <c r="CI37" s="317"/>
      <c r="CJ37" s="317"/>
      <c r="CK37" s="317"/>
      <c r="CL37" s="317"/>
      <c r="CM37" s="317"/>
      <c r="CN37" s="317"/>
      <c r="CO37" s="317"/>
      <c r="CP37" s="317"/>
      <c r="CQ37" s="317"/>
      <c r="CR37" s="317"/>
      <c r="CS37" s="317"/>
      <c r="CT37" s="317"/>
      <c r="CU37" s="317"/>
      <c r="CV37" s="317"/>
      <c r="CW37" s="317"/>
      <c r="CX37" s="317"/>
      <c r="CY37" s="317"/>
      <c r="CZ37" s="317"/>
      <c r="DA37" s="317"/>
      <c r="DB37" s="317"/>
      <c r="DC37" s="317"/>
      <c r="DD37" s="317"/>
      <c r="DE37" s="317"/>
      <c r="DF37" s="317"/>
      <c r="DG37" s="317"/>
      <c r="DH37" s="317"/>
      <c r="DI37" s="317"/>
      <c r="DJ37" s="317"/>
      <c r="DK37" s="317"/>
      <c r="DL37" s="317"/>
      <c r="DM37" s="317"/>
      <c r="DN37" s="317"/>
      <c r="DO37" s="317"/>
      <c r="DP37" s="317"/>
      <c r="DQ37" s="317"/>
      <c r="DR37" s="317"/>
      <c r="DS37" s="317"/>
      <c r="DT37" s="317"/>
      <c r="DU37" s="317"/>
      <c r="DV37" s="317"/>
      <c r="DW37" s="317"/>
      <c r="DX37" s="317"/>
      <c r="DY37" s="317"/>
      <c r="DZ37" s="317"/>
      <c r="EA37" s="317"/>
      <c r="EB37" s="317"/>
      <c r="EC37" s="317"/>
      <c r="ED37" s="317"/>
      <c r="EE37" s="317"/>
      <c r="EF37" s="317"/>
      <c r="EG37" s="317"/>
      <c r="EH37" s="317"/>
      <c r="EI37" s="317"/>
      <c r="EJ37" s="317"/>
      <c r="EK37" s="317"/>
      <c r="EL37" s="317"/>
      <c r="EM37" s="317"/>
      <c r="EN37" s="317"/>
      <c r="EO37" s="317"/>
      <c r="EP37" s="317"/>
      <c r="EQ37" s="317"/>
      <c r="ER37" s="317"/>
      <c r="ES37" s="317"/>
      <c r="ET37" s="317"/>
      <c r="EU37" s="543"/>
    </row>
    <row r="38" spans="1:151" ht="33.75" customHeight="1" x14ac:dyDescent="0.3">
      <c r="A38" s="660"/>
      <c r="B38" s="517"/>
      <c r="C38" s="517"/>
      <c r="D38" s="517"/>
      <c r="E38" s="517"/>
      <c r="F38" s="517"/>
      <c r="G38" s="651"/>
      <c r="I38" s="651"/>
      <c r="J38" s="678" t="s">
        <v>868</v>
      </c>
      <c r="K38" s="1018" t="s">
        <v>863</v>
      </c>
      <c r="L38" s="677"/>
      <c r="R38" s="517"/>
      <c r="S38" s="517"/>
      <c r="T38" s="317"/>
      <c r="U38" s="317"/>
      <c r="W38" s="542"/>
      <c r="X38" s="542"/>
      <c r="Y38" s="317"/>
      <c r="Z38" s="565"/>
      <c r="ET38" s="317"/>
    </row>
    <row r="39" spans="1:151" ht="33.75" customHeight="1" x14ac:dyDescent="0.3">
      <c r="A39" s="660"/>
      <c r="B39" s="517"/>
      <c r="C39" s="517"/>
      <c r="D39" s="517"/>
      <c r="E39" s="517"/>
      <c r="F39" s="517"/>
      <c r="G39" s="651"/>
      <c r="I39" s="651"/>
      <c r="J39" s="675" t="s">
        <v>869</v>
      </c>
      <c r="K39" s="1019" t="s">
        <v>537</v>
      </c>
      <c r="L39" s="676"/>
      <c r="R39" s="517"/>
      <c r="S39" s="517"/>
      <c r="T39" s="317"/>
      <c r="U39" s="317"/>
      <c r="W39" s="542"/>
      <c r="X39" s="542"/>
      <c r="Y39" s="317"/>
      <c r="Z39" s="565"/>
      <c r="ET39" s="317"/>
    </row>
    <row r="40" spans="1:151" ht="33.75" customHeight="1" x14ac:dyDescent="0.3">
      <c r="A40" s="660"/>
      <c r="B40" s="517"/>
      <c r="C40" s="517"/>
      <c r="D40" s="517"/>
      <c r="E40" s="517"/>
      <c r="F40" s="517"/>
      <c r="G40" s="651"/>
      <c r="I40" s="651"/>
      <c r="J40" s="671"/>
      <c r="K40" s="1019" t="s">
        <v>538</v>
      </c>
      <c r="L40" s="676"/>
      <c r="R40" s="517"/>
      <c r="S40" s="517"/>
      <c r="T40" s="317"/>
      <c r="U40" s="317"/>
      <c r="W40" s="542"/>
      <c r="X40" s="542"/>
      <c r="Y40" s="317"/>
      <c r="Z40" s="565"/>
      <c r="ET40" s="317"/>
    </row>
    <row r="41" spans="1:151" ht="33.75" customHeight="1" x14ac:dyDescent="0.3">
      <c r="A41" s="660"/>
      <c r="B41" s="517"/>
      <c r="C41" s="517"/>
      <c r="D41" s="517"/>
      <c r="E41" s="517"/>
      <c r="F41" s="517"/>
      <c r="G41" s="651"/>
      <c r="I41" s="651"/>
      <c r="J41" s="675" t="s">
        <v>870</v>
      </c>
      <c r="K41" s="1020" t="s">
        <v>865</v>
      </c>
      <c r="L41" s="674"/>
      <c r="R41" s="517"/>
      <c r="S41" s="517"/>
      <c r="T41" s="317"/>
      <c r="U41" s="317"/>
      <c r="W41" s="542"/>
      <c r="X41" s="542"/>
      <c r="Y41" s="317"/>
      <c r="Z41" s="565"/>
      <c r="ET41" s="317"/>
    </row>
    <row r="42" spans="1:151" ht="33.75" customHeight="1" x14ac:dyDescent="0.3">
      <c r="A42" s="660"/>
      <c r="B42" s="517"/>
      <c r="C42" s="517"/>
      <c r="D42" s="517"/>
      <c r="E42" s="517"/>
      <c r="F42" s="517"/>
      <c r="G42" s="651"/>
      <c r="I42" s="651"/>
      <c r="J42" s="673"/>
      <c r="K42" s="1021" t="s">
        <v>864</v>
      </c>
      <c r="L42" s="672"/>
      <c r="R42" s="517"/>
      <c r="S42" s="517"/>
      <c r="T42" s="317"/>
      <c r="U42" s="317"/>
      <c r="W42" s="542"/>
      <c r="X42" s="542"/>
      <c r="Y42" s="317"/>
      <c r="Z42" s="565"/>
      <c r="ET42" s="317"/>
    </row>
    <row r="43" spans="1:151" ht="33.75" customHeight="1" x14ac:dyDescent="0.3">
      <c r="A43" s="660"/>
      <c r="B43" s="517"/>
      <c r="C43" s="517"/>
      <c r="D43" s="517"/>
      <c r="E43" s="517"/>
      <c r="F43" s="517"/>
      <c r="G43" s="651"/>
      <c r="I43" s="651"/>
      <c r="J43" s="671"/>
      <c r="K43" s="1022" t="s">
        <v>444</v>
      </c>
      <c r="L43" s="923"/>
      <c r="R43" s="245"/>
      <c r="S43" s="245"/>
      <c r="T43" s="371"/>
      <c r="U43" s="371"/>
      <c r="V43" s="371"/>
      <c r="W43" s="584"/>
      <c r="X43" s="584"/>
      <c r="Y43" s="317"/>
      <c r="Z43" s="565"/>
      <c r="ET43" s="317"/>
    </row>
    <row r="44" spans="1:151" ht="36" customHeight="1" x14ac:dyDescent="0.3">
      <c r="A44" s="660"/>
      <c r="B44" s="517"/>
      <c r="C44" s="517"/>
      <c r="D44" s="517"/>
      <c r="E44" s="517"/>
      <c r="F44" s="517"/>
      <c r="G44" s="651"/>
      <c r="I44" s="651"/>
      <c r="J44" s="651"/>
      <c r="K44" s="651"/>
      <c r="R44" s="245"/>
      <c r="S44" s="245"/>
      <c r="T44" s="371"/>
      <c r="U44" s="371"/>
      <c r="V44" s="371"/>
      <c r="W44" s="584"/>
      <c r="X44" s="584"/>
      <c r="Y44" s="317"/>
      <c r="Z44" s="565"/>
      <c r="ET44" s="317"/>
    </row>
    <row r="45" spans="1:151" ht="36" customHeight="1" x14ac:dyDescent="0.3">
      <c r="I45" s="651"/>
      <c r="J45" s="651"/>
      <c r="M45" s="653">
        <f>SUM(M3:M44)</f>
        <v>30</v>
      </c>
      <c r="N45" s="653">
        <f>SUM(N3:N44)</f>
        <v>108</v>
      </c>
      <c r="R45" s="245"/>
      <c r="S45" s="245"/>
      <c r="T45" s="371"/>
      <c r="U45" s="371"/>
      <c r="V45" s="371"/>
      <c r="W45" s="584"/>
      <c r="X45" s="584"/>
      <c r="Y45" s="317"/>
      <c r="Z45" s="565"/>
      <c r="ET45" s="317"/>
    </row>
    <row r="46" spans="1:151" ht="36" customHeight="1" thickBot="1" x14ac:dyDescent="0.25">
      <c r="I46" s="651"/>
      <c r="J46" s="651"/>
      <c r="K46" s="650"/>
      <c r="L46" s="1031"/>
      <c r="O46" s="650"/>
      <c r="R46" s="245"/>
      <c r="S46" s="245"/>
      <c r="T46" s="245"/>
      <c r="U46" s="245"/>
      <c r="V46" s="245"/>
      <c r="W46" s="245"/>
      <c r="X46" s="245"/>
      <c r="Y46" s="371"/>
      <c r="Z46" s="585"/>
      <c r="ET46" s="317"/>
    </row>
    <row r="47" spans="1:151" ht="36" customHeight="1" thickBot="1" x14ac:dyDescent="0.25">
      <c r="A47" s="669" t="s">
        <v>446</v>
      </c>
      <c r="B47" s="90" t="s">
        <v>698</v>
      </c>
      <c r="C47" s="90" t="s">
        <v>532</v>
      </c>
      <c r="D47" s="90" t="s">
        <v>533</v>
      </c>
      <c r="E47" s="522" t="s">
        <v>534</v>
      </c>
      <c r="F47" s="522" t="s">
        <v>535</v>
      </c>
      <c r="G47" s="668" t="s">
        <v>536</v>
      </c>
      <c r="I47" s="651"/>
      <c r="J47" s="651"/>
      <c r="K47" s="650"/>
      <c r="L47" s="1031"/>
      <c r="O47" s="650"/>
      <c r="R47" s="245"/>
      <c r="S47" s="371"/>
      <c r="T47" s="371"/>
      <c r="U47" s="371"/>
      <c r="V47" s="371"/>
      <c r="W47" s="371"/>
      <c r="X47" s="371"/>
      <c r="Y47" s="371"/>
      <c r="Z47" s="585"/>
      <c r="ET47" s="317"/>
    </row>
    <row r="48" spans="1:151" ht="36" customHeight="1" x14ac:dyDescent="0.2">
      <c r="A48" s="667" t="s">
        <v>433</v>
      </c>
      <c r="B48" s="536"/>
      <c r="C48" s="536"/>
      <c r="D48" s="536"/>
      <c r="E48" s="526"/>
      <c r="F48" s="526">
        <v>2</v>
      </c>
      <c r="G48" s="666"/>
      <c r="I48" s="651"/>
      <c r="J48" s="651"/>
      <c r="K48" s="650"/>
      <c r="L48" s="1031"/>
      <c r="O48" s="650"/>
      <c r="R48" s="371"/>
      <c r="S48" s="371"/>
      <c r="T48" s="371"/>
      <c r="U48" s="371"/>
      <c r="V48" s="371"/>
      <c r="W48" s="371"/>
      <c r="X48" s="371"/>
      <c r="Y48" s="371"/>
      <c r="Z48" s="585"/>
      <c r="ET48" s="317"/>
    </row>
    <row r="49" spans="1:26" s="317" customFormat="1" ht="13.5" customHeight="1" x14ac:dyDescent="0.2">
      <c r="A49" s="664" t="s">
        <v>93</v>
      </c>
      <c r="B49" s="81"/>
      <c r="C49" s="81"/>
      <c r="D49" s="81"/>
      <c r="E49" s="109">
        <v>3</v>
      </c>
      <c r="F49" s="109">
        <v>8</v>
      </c>
      <c r="G49" s="663">
        <v>2</v>
      </c>
      <c r="H49" s="651"/>
      <c r="I49" s="651"/>
      <c r="J49" s="659"/>
      <c r="K49" s="650"/>
      <c r="L49" s="1031"/>
      <c r="M49" s="653"/>
      <c r="N49" s="652"/>
      <c r="O49" s="650"/>
      <c r="P49" s="359"/>
      <c r="Q49" s="649"/>
      <c r="R49" s="517"/>
      <c r="Y49" s="245"/>
      <c r="Z49" s="245"/>
    </row>
    <row r="50" spans="1:26" s="317" customFormat="1" ht="13.5" customHeight="1" x14ac:dyDescent="0.2">
      <c r="A50" s="664" t="s">
        <v>436</v>
      </c>
      <c r="B50" s="81"/>
      <c r="C50" s="81">
        <v>1</v>
      </c>
      <c r="D50" s="81">
        <v>6</v>
      </c>
      <c r="E50" s="109">
        <v>1</v>
      </c>
      <c r="F50" s="109">
        <v>2</v>
      </c>
      <c r="G50" s="663"/>
      <c r="H50" s="651"/>
      <c r="I50" s="659"/>
      <c r="J50" s="659"/>
      <c r="K50" s="659"/>
      <c r="L50" s="1035"/>
      <c r="M50" s="653"/>
      <c r="N50" s="652"/>
      <c r="O50" s="650"/>
      <c r="P50" s="359"/>
      <c r="Q50" s="649"/>
      <c r="R50" s="517"/>
      <c r="Y50" s="245"/>
      <c r="Z50" s="585"/>
    </row>
    <row r="51" spans="1:26" s="317" customFormat="1" ht="48" customHeight="1" x14ac:dyDescent="0.2">
      <c r="A51" s="664" t="s">
        <v>427</v>
      </c>
      <c r="B51" s="81"/>
      <c r="C51" s="81"/>
      <c r="D51" s="81"/>
      <c r="E51" s="109">
        <v>1</v>
      </c>
      <c r="F51" s="109"/>
      <c r="G51" s="663"/>
      <c r="H51" s="665"/>
      <c r="I51" s="659"/>
      <c r="J51" s="659"/>
      <c r="K51" s="659"/>
      <c r="L51" s="1035"/>
      <c r="M51" s="653"/>
      <c r="N51" s="652"/>
      <c r="O51" s="650"/>
      <c r="P51" s="359"/>
      <c r="Q51" s="649"/>
      <c r="R51" s="517"/>
      <c r="Y51" s="245"/>
      <c r="Z51" s="585"/>
    </row>
    <row r="52" spans="1:26" s="317" customFormat="1" ht="38.25" customHeight="1" x14ac:dyDescent="0.2">
      <c r="A52" s="664" t="s">
        <v>438</v>
      </c>
      <c r="B52" s="81"/>
      <c r="C52" s="81"/>
      <c r="D52" s="81"/>
      <c r="E52" s="109"/>
      <c r="F52" s="109">
        <v>2</v>
      </c>
      <c r="G52" s="663"/>
      <c r="H52" s="651"/>
      <c r="I52" s="659"/>
      <c r="J52" s="659"/>
      <c r="K52" s="659"/>
      <c r="L52" s="1035"/>
      <c r="M52" s="653"/>
      <c r="N52" s="652"/>
      <c r="O52" s="651"/>
      <c r="P52" s="359"/>
      <c r="Q52" s="649"/>
      <c r="R52" s="517"/>
      <c r="Y52" s="517"/>
      <c r="Z52" s="565"/>
    </row>
    <row r="53" spans="1:26" s="317" customFormat="1" ht="38.25" customHeight="1" x14ac:dyDescent="0.2">
      <c r="A53" s="664" t="s">
        <v>447</v>
      </c>
      <c r="B53" s="81"/>
      <c r="C53" s="81">
        <v>2</v>
      </c>
      <c r="D53" s="81"/>
      <c r="E53" s="109"/>
      <c r="F53" s="109"/>
      <c r="G53" s="663"/>
      <c r="H53" s="651"/>
      <c r="I53" s="659"/>
      <c r="J53" s="659"/>
      <c r="K53" s="659"/>
      <c r="L53" s="1035"/>
      <c r="M53" s="653"/>
      <c r="N53" s="652"/>
      <c r="O53" s="651"/>
      <c r="P53" s="359"/>
      <c r="Q53" s="649"/>
      <c r="R53" s="517"/>
      <c r="Y53" s="517"/>
      <c r="Z53" s="565"/>
    </row>
    <row r="54" spans="1:26" s="317" customFormat="1" ht="38.25" customHeight="1" x14ac:dyDescent="0.2">
      <c r="A54" s="664" t="s">
        <v>448</v>
      </c>
      <c r="B54" s="81"/>
      <c r="C54" s="81"/>
      <c r="D54" s="81"/>
      <c r="E54" s="109"/>
      <c r="F54" s="109">
        <v>2</v>
      </c>
      <c r="G54" s="663"/>
      <c r="H54" s="651"/>
      <c r="I54" s="659"/>
      <c r="J54" s="659"/>
      <c r="K54" s="659"/>
      <c r="L54" s="1035"/>
      <c r="M54" s="653"/>
      <c r="N54" s="652"/>
      <c r="O54" s="651"/>
      <c r="P54" s="359"/>
      <c r="Q54" s="649"/>
      <c r="R54" s="517"/>
      <c r="Y54" s="517"/>
      <c r="Z54" s="565"/>
    </row>
    <row r="55" spans="1:26" s="317" customFormat="1" ht="38.25" customHeight="1" x14ac:dyDescent="0.2">
      <c r="A55" s="664" t="s">
        <v>275</v>
      </c>
      <c r="B55" s="81"/>
      <c r="C55" s="81">
        <v>6</v>
      </c>
      <c r="D55" s="81"/>
      <c r="E55" s="109"/>
      <c r="F55" s="109"/>
      <c r="G55" s="663"/>
      <c r="H55" s="651"/>
      <c r="I55" s="659"/>
      <c r="J55" s="659"/>
      <c r="K55" s="659"/>
      <c r="L55" s="1035"/>
      <c r="M55" s="653"/>
      <c r="N55" s="652"/>
      <c r="O55" s="651"/>
      <c r="P55" s="359"/>
      <c r="Q55" s="649"/>
      <c r="R55" s="517"/>
      <c r="Y55" s="517"/>
      <c r="Z55" s="565"/>
    </row>
    <row r="56" spans="1:26" s="317" customFormat="1" ht="38.25" customHeight="1" x14ac:dyDescent="0.2">
      <c r="A56" s="664" t="s">
        <v>439</v>
      </c>
      <c r="B56" s="81"/>
      <c r="C56" s="81"/>
      <c r="D56" s="81"/>
      <c r="E56" s="109"/>
      <c r="F56" s="109">
        <v>2</v>
      </c>
      <c r="G56" s="663"/>
      <c r="H56" s="651"/>
      <c r="I56" s="659"/>
      <c r="J56" s="659"/>
      <c r="K56" s="659"/>
      <c r="L56" s="1035"/>
      <c r="M56" s="653"/>
      <c r="N56" s="652"/>
      <c r="O56" s="651"/>
      <c r="P56" s="359"/>
      <c r="Q56" s="649"/>
      <c r="R56" s="517"/>
      <c r="Y56" s="517"/>
      <c r="Z56" s="565"/>
    </row>
    <row r="57" spans="1:26" s="317" customFormat="1" ht="38.25" customHeight="1" x14ac:dyDescent="0.3">
      <c r="A57" s="664" t="s">
        <v>421</v>
      </c>
      <c r="B57" s="81">
        <v>12</v>
      </c>
      <c r="C57" s="81"/>
      <c r="D57" s="81"/>
      <c r="E57" s="109">
        <v>5</v>
      </c>
      <c r="F57" s="109"/>
      <c r="G57" s="663"/>
      <c r="H57" s="651"/>
      <c r="I57" s="659"/>
      <c r="J57" s="659"/>
      <c r="K57" s="659"/>
      <c r="L57" s="1035"/>
      <c r="M57" s="653"/>
      <c r="N57" s="652"/>
      <c r="O57" s="651"/>
      <c r="P57" s="359"/>
      <c r="Q57" s="649"/>
      <c r="R57" s="517"/>
      <c r="Y57" s="517"/>
      <c r="Z57" s="542"/>
    </row>
    <row r="58" spans="1:26" s="317" customFormat="1" ht="40.5" customHeight="1" thickBot="1" x14ac:dyDescent="0.35">
      <c r="A58" s="662" t="s">
        <v>429</v>
      </c>
      <c r="B58" s="527">
        <v>4</v>
      </c>
      <c r="C58" s="527"/>
      <c r="D58" s="527"/>
      <c r="E58" s="523">
        <v>2</v>
      </c>
      <c r="F58" s="523"/>
      <c r="G58" s="661"/>
      <c r="H58" s="651"/>
      <c r="I58" s="659"/>
      <c r="J58" s="659"/>
      <c r="K58" s="651"/>
      <c r="L58" s="922"/>
      <c r="M58" s="653"/>
      <c r="N58" s="652"/>
      <c r="O58" s="651"/>
      <c r="P58" s="359"/>
      <c r="Q58" s="649"/>
      <c r="R58" s="517"/>
      <c r="Y58" s="517"/>
      <c r="Z58" s="542"/>
    </row>
    <row r="59" spans="1:26" s="317" customFormat="1" ht="100.5" customHeight="1" x14ac:dyDescent="0.3">
      <c r="A59" s="660"/>
      <c r="G59" s="657"/>
      <c r="H59" s="651"/>
      <c r="I59" s="651"/>
      <c r="J59" s="659"/>
      <c r="K59" s="659"/>
      <c r="L59" s="1035"/>
      <c r="M59" s="653"/>
      <c r="N59" s="652"/>
      <c r="O59" s="651"/>
      <c r="P59" s="359"/>
      <c r="Q59" s="649"/>
      <c r="R59" s="517"/>
      <c r="Y59" s="517"/>
      <c r="Z59" s="542"/>
    </row>
    <row r="60" spans="1:26" s="317" customFormat="1" ht="100.5" customHeight="1" x14ac:dyDescent="0.3">
      <c r="A60" s="660"/>
      <c r="G60" s="657"/>
      <c r="H60" s="651"/>
      <c r="I60" s="651"/>
      <c r="J60" s="659"/>
      <c r="K60" s="651"/>
      <c r="L60" s="922"/>
      <c r="M60" s="653"/>
      <c r="N60" s="652"/>
      <c r="O60" s="651"/>
      <c r="P60" s="359"/>
      <c r="Q60" s="649"/>
      <c r="R60" s="517"/>
      <c r="Y60" s="517"/>
      <c r="Z60" s="542"/>
    </row>
    <row r="61" spans="1:26" s="317" customFormat="1" ht="100.5" customHeight="1" x14ac:dyDescent="0.3">
      <c r="A61" s="660"/>
      <c r="G61" s="657"/>
      <c r="H61" s="651"/>
      <c r="I61" s="651"/>
      <c r="J61" s="659"/>
      <c r="K61" s="651"/>
      <c r="L61" s="922"/>
      <c r="M61" s="653"/>
      <c r="N61" s="652"/>
      <c r="O61" s="651"/>
      <c r="P61" s="359"/>
      <c r="Q61" s="649"/>
      <c r="R61" s="517"/>
      <c r="Y61" s="517"/>
      <c r="Z61" s="542"/>
    </row>
    <row r="62" spans="1:26" s="317" customFormat="1" x14ac:dyDescent="0.3">
      <c r="A62" s="660"/>
      <c r="G62" s="657"/>
      <c r="H62" s="651"/>
      <c r="I62" s="651"/>
      <c r="J62" s="659"/>
      <c r="K62" s="651"/>
      <c r="L62" s="922"/>
      <c r="M62" s="653"/>
      <c r="N62" s="652"/>
      <c r="O62" s="651"/>
      <c r="P62" s="359"/>
      <c r="Q62" s="649"/>
      <c r="R62" s="517"/>
      <c r="Y62" s="517"/>
      <c r="Z62" s="542"/>
    </row>
    <row r="63" spans="1:26" s="317" customFormat="1" x14ac:dyDescent="0.3">
      <c r="A63" s="660"/>
      <c r="G63" s="657"/>
      <c r="H63" s="651"/>
      <c r="I63" s="651"/>
      <c r="J63" s="659"/>
      <c r="K63" s="651"/>
      <c r="L63" s="922"/>
      <c r="M63" s="653"/>
      <c r="N63" s="652"/>
      <c r="O63" s="651"/>
      <c r="P63" s="359"/>
      <c r="Q63" s="649"/>
      <c r="R63" s="517"/>
      <c r="Y63" s="517"/>
      <c r="Z63" s="542"/>
    </row>
    <row r="64" spans="1:26" s="317" customFormat="1" x14ac:dyDescent="0.3">
      <c r="A64" s="660"/>
      <c r="G64" s="657"/>
      <c r="H64" s="651"/>
      <c r="I64" s="651"/>
      <c r="J64" s="659"/>
      <c r="K64" s="651"/>
      <c r="L64" s="922"/>
      <c r="M64" s="653"/>
      <c r="N64" s="652"/>
      <c r="O64" s="651"/>
      <c r="P64" s="359"/>
      <c r="Q64" s="649"/>
      <c r="R64" s="517"/>
      <c r="Y64" s="517"/>
      <c r="Z64" s="542"/>
    </row>
    <row r="65" spans="1:26" s="317" customFormat="1" x14ac:dyDescent="0.3">
      <c r="A65" s="660"/>
      <c r="G65" s="657"/>
      <c r="H65" s="651"/>
      <c r="I65" s="651"/>
      <c r="J65" s="659"/>
      <c r="K65" s="651"/>
      <c r="L65" s="922"/>
      <c r="M65" s="653"/>
      <c r="N65" s="652"/>
      <c r="O65" s="651"/>
      <c r="P65" s="359"/>
      <c r="Q65" s="649"/>
      <c r="R65" s="517"/>
      <c r="Y65" s="517"/>
      <c r="Z65" s="542"/>
    </row>
    <row r="66" spans="1:26" s="317" customFormat="1" x14ac:dyDescent="0.3">
      <c r="A66" s="660"/>
      <c r="G66" s="657"/>
      <c r="H66" s="651"/>
      <c r="I66" s="651"/>
      <c r="J66" s="659"/>
      <c r="K66" s="651"/>
      <c r="L66" s="922"/>
      <c r="M66" s="653"/>
      <c r="N66" s="652"/>
      <c r="O66" s="651"/>
      <c r="P66" s="359"/>
      <c r="Q66" s="649"/>
      <c r="R66" s="517"/>
      <c r="Y66" s="517"/>
      <c r="Z66" s="542"/>
    </row>
    <row r="67" spans="1:26" s="317" customFormat="1" x14ac:dyDescent="0.3">
      <c r="A67" s="660"/>
      <c r="G67" s="657"/>
      <c r="H67" s="651"/>
      <c r="I67" s="651"/>
      <c r="J67" s="659"/>
      <c r="K67" s="651"/>
      <c r="L67" s="922"/>
      <c r="M67" s="653"/>
      <c r="N67" s="652"/>
      <c r="O67" s="651"/>
      <c r="P67" s="359"/>
      <c r="Q67" s="649"/>
      <c r="R67" s="517"/>
      <c r="Y67" s="517"/>
      <c r="Z67" s="542"/>
    </row>
    <row r="68" spans="1:26" s="317" customFormat="1" x14ac:dyDescent="0.3">
      <c r="A68" s="660"/>
      <c r="G68" s="657"/>
      <c r="H68" s="651"/>
      <c r="I68" s="651"/>
      <c r="J68" s="659"/>
      <c r="K68" s="651"/>
      <c r="L68" s="922"/>
      <c r="M68" s="653"/>
      <c r="N68" s="652"/>
      <c r="O68" s="651"/>
      <c r="P68" s="359"/>
      <c r="Q68" s="649"/>
      <c r="R68" s="517"/>
      <c r="Y68" s="517"/>
      <c r="Z68" s="542"/>
    </row>
    <row r="69" spans="1:26" s="317" customFormat="1" x14ac:dyDescent="0.3">
      <c r="A69" s="660"/>
      <c r="G69" s="657"/>
      <c r="H69" s="651"/>
      <c r="I69" s="651"/>
      <c r="J69" s="659"/>
      <c r="K69" s="651"/>
      <c r="L69" s="922"/>
      <c r="M69" s="653"/>
      <c r="N69" s="652"/>
      <c r="O69" s="651"/>
      <c r="P69" s="359"/>
      <c r="Q69" s="649"/>
      <c r="R69" s="517"/>
      <c r="Y69" s="517"/>
      <c r="Z69" s="542"/>
    </row>
    <row r="70" spans="1:26" s="317" customFormat="1" x14ac:dyDescent="0.3">
      <c r="A70" s="660"/>
      <c r="G70" s="657"/>
      <c r="H70" s="651"/>
      <c r="I70" s="651"/>
      <c r="J70" s="659"/>
      <c r="K70" s="651"/>
      <c r="L70" s="922"/>
      <c r="M70" s="653"/>
      <c r="N70" s="652"/>
      <c r="O70" s="651"/>
      <c r="P70" s="359"/>
      <c r="Q70" s="649"/>
      <c r="R70" s="517"/>
      <c r="Y70" s="517"/>
      <c r="Z70" s="542"/>
    </row>
    <row r="71" spans="1:26" s="317" customFormat="1" x14ac:dyDescent="0.3">
      <c r="A71" s="660"/>
      <c r="G71" s="657"/>
      <c r="H71" s="651"/>
      <c r="I71" s="651"/>
      <c r="J71" s="659"/>
      <c r="K71" s="651"/>
      <c r="L71" s="922"/>
      <c r="M71" s="653"/>
      <c r="N71" s="652"/>
      <c r="O71" s="651"/>
      <c r="P71" s="359"/>
      <c r="Q71" s="649"/>
      <c r="R71" s="517"/>
      <c r="Y71" s="517"/>
      <c r="Z71" s="542"/>
    </row>
    <row r="72" spans="1:26" s="317" customFormat="1" x14ac:dyDescent="0.3">
      <c r="A72" s="660"/>
      <c r="G72" s="657"/>
      <c r="H72" s="651"/>
      <c r="I72" s="651"/>
      <c r="J72" s="659"/>
      <c r="K72" s="651"/>
      <c r="L72" s="922"/>
      <c r="M72" s="653"/>
      <c r="N72" s="652"/>
      <c r="O72" s="651"/>
      <c r="P72" s="359"/>
      <c r="Q72" s="649"/>
      <c r="R72" s="517"/>
      <c r="Y72" s="517"/>
      <c r="Z72" s="542"/>
    </row>
    <row r="73" spans="1:26" s="317" customFormat="1" x14ac:dyDescent="0.3">
      <c r="A73" s="660"/>
      <c r="G73" s="657"/>
      <c r="H73" s="651"/>
      <c r="I73" s="651"/>
      <c r="J73" s="659"/>
      <c r="K73" s="651"/>
      <c r="L73" s="922"/>
      <c r="M73" s="653"/>
      <c r="N73" s="652"/>
      <c r="O73" s="651"/>
      <c r="P73" s="359"/>
      <c r="Q73" s="649"/>
      <c r="R73" s="517"/>
      <c r="Y73" s="517"/>
      <c r="Z73" s="542"/>
    </row>
    <row r="74" spans="1:26" s="317" customFormat="1" x14ac:dyDescent="0.3">
      <c r="A74" s="660"/>
      <c r="G74" s="657"/>
      <c r="H74" s="651"/>
      <c r="I74" s="651"/>
      <c r="J74" s="659"/>
      <c r="K74" s="651"/>
      <c r="L74" s="922"/>
      <c r="M74" s="653"/>
      <c r="N74" s="652"/>
      <c r="O74" s="651"/>
      <c r="P74" s="359"/>
      <c r="Q74" s="649"/>
      <c r="R74" s="517"/>
      <c r="Y74" s="517"/>
      <c r="Z74" s="542"/>
    </row>
    <row r="75" spans="1:26" s="317" customFormat="1" x14ac:dyDescent="0.3">
      <c r="A75" s="660"/>
      <c r="G75" s="657"/>
      <c r="H75" s="651"/>
      <c r="I75" s="651"/>
      <c r="J75" s="659"/>
      <c r="K75" s="651"/>
      <c r="L75" s="922"/>
      <c r="M75" s="653"/>
      <c r="N75" s="652"/>
      <c r="O75" s="651"/>
      <c r="P75" s="359"/>
      <c r="Q75" s="649"/>
      <c r="R75" s="517"/>
      <c r="Y75" s="517"/>
      <c r="Z75" s="542"/>
    </row>
    <row r="76" spans="1:26" s="317" customFormat="1" x14ac:dyDescent="0.3">
      <c r="A76" s="660"/>
      <c r="G76" s="657"/>
      <c r="H76" s="651"/>
      <c r="I76" s="651"/>
      <c r="J76" s="659"/>
      <c r="K76" s="651"/>
      <c r="L76" s="922"/>
      <c r="M76" s="653"/>
      <c r="N76" s="652"/>
      <c r="O76" s="651"/>
      <c r="P76" s="359"/>
      <c r="Q76" s="649"/>
      <c r="R76" s="517"/>
      <c r="Y76" s="517"/>
      <c r="Z76" s="542"/>
    </row>
    <row r="77" spans="1:26" s="317" customFormat="1" x14ac:dyDescent="0.3">
      <c r="A77" s="660"/>
      <c r="G77" s="657"/>
      <c r="H77" s="651"/>
      <c r="I77" s="651"/>
      <c r="J77" s="659"/>
      <c r="K77" s="651"/>
      <c r="L77" s="922"/>
      <c r="M77" s="653"/>
      <c r="N77" s="652"/>
      <c r="O77" s="651"/>
      <c r="P77" s="359"/>
      <c r="Q77" s="649"/>
      <c r="R77" s="517"/>
      <c r="Y77" s="517"/>
      <c r="Z77" s="542"/>
    </row>
    <row r="78" spans="1:26" s="317" customFormat="1" x14ac:dyDescent="0.2">
      <c r="A78" s="660"/>
      <c r="G78" s="657"/>
      <c r="H78" s="651"/>
      <c r="I78" s="651"/>
      <c r="J78" s="659"/>
      <c r="K78" s="651"/>
      <c r="L78" s="922"/>
      <c r="M78" s="653"/>
      <c r="N78" s="652"/>
      <c r="O78" s="651"/>
      <c r="P78" s="359"/>
      <c r="Q78" s="649"/>
      <c r="R78" s="517"/>
      <c r="Y78" s="517"/>
      <c r="Z78" s="566"/>
    </row>
    <row r="79" spans="1:26" s="317" customFormat="1" x14ac:dyDescent="0.2">
      <c r="A79" s="660"/>
      <c r="G79" s="657"/>
      <c r="H79" s="651"/>
      <c r="I79" s="651"/>
      <c r="J79" s="659"/>
      <c r="K79" s="651"/>
      <c r="L79" s="922"/>
      <c r="M79" s="653"/>
      <c r="N79" s="652"/>
      <c r="O79" s="651"/>
      <c r="P79" s="359"/>
      <c r="Q79" s="649"/>
      <c r="R79" s="517"/>
      <c r="Y79" s="517"/>
      <c r="Z79" s="566"/>
    </row>
    <row r="80" spans="1:26" s="317" customFormat="1" x14ac:dyDescent="0.2">
      <c r="A80" s="660"/>
      <c r="G80" s="657"/>
      <c r="H80" s="651"/>
      <c r="I80" s="651"/>
      <c r="J80" s="659"/>
      <c r="K80" s="651"/>
      <c r="L80" s="922"/>
      <c r="M80" s="653"/>
      <c r="N80" s="652"/>
      <c r="O80" s="651"/>
      <c r="P80" s="359"/>
      <c r="Q80" s="649"/>
      <c r="R80" s="517"/>
      <c r="Y80" s="517"/>
      <c r="Z80" s="566"/>
    </row>
    <row r="81" spans="1:26" s="317" customFormat="1" x14ac:dyDescent="0.2">
      <c r="A81" s="660"/>
      <c r="G81" s="657"/>
      <c r="H81" s="651"/>
      <c r="I81" s="651"/>
      <c r="J81" s="659"/>
      <c r="K81" s="651"/>
      <c r="L81" s="922"/>
      <c r="M81" s="653"/>
      <c r="N81" s="652"/>
      <c r="O81" s="651"/>
      <c r="P81" s="359"/>
      <c r="Q81" s="649"/>
      <c r="R81" s="517"/>
      <c r="Y81" s="517"/>
      <c r="Z81" s="566"/>
    </row>
    <row r="82" spans="1:26" s="317" customFormat="1" x14ac:dyDescent="0.2">
      <c r="A82" s="660"/>
      <c r="G82" s="657"/>
      <c r="H82" s="651"/>
      <c r="I82" s="651"/>
      <c r="J82" s="659"/>
      <c r="K82" s="651"/>
      <c r="L82" s="922"/>
      <c r="M82" s="653"/>
      <c r="N82" s="652"/>
      <c r="O82" s="651"/>
      <c r="P82" s="359"/>
      <c r="Q82" s="649"/>
      <c r="R82" s="517"/>
      <c r="Y82" s="517"/>
      <c r="Z82" s="566"/>
    </row>
    <row r="83" spans="1:26" s="317" customFormat="1" x14ac:dyDescent="0.2">
      <c r="A83" s="660"/>
      <c r="G83" s="657"/>
      <c r="H83" s="651"/>
      <c r="I83" s="651"/>
      <c r="J83" s="659"/>
      <c r="K83" s="651"/>
      <c r="L83" s="922"/>
      <c r="M83" s="653"/>
      <c r="N83" s="652"/>
      <c r="O83" s="651"/>
      <c r="P83" s="359"/>
      <c r="Q83" s="649"/>
      <c r="R83" s="517"/>
      <c r="Y83" s="517"/>
      <c r="Z83" s="566"/>
    </row>
    <row r="84" spans="1:26" s="317" customFormat="1" x14ac:dyDescent="0.2">
      <c r="A84" s="660"/>
      <c r="G84" s="657"/>
      <c r="H84" s="651"/>
      <c r="I84" s="651"/>
      <c r="J84" s="659"/>
      <c r="K84" s="651"/>
      <c r="L84" s="922"/>
      <c r="M84" s="653"/>
      <c r="N84" s="652"/>
      <c r="O84" s="651"/>
      <c r="P84" s="359"/>
      <c r="Q84" s="649"/>
      <c r="R84" s="517"/>
      <c r="Y84" s="517"/>
      <c r="Z84" s="566"/>
    </row>
    <row r="85" spans="1:26" s="317" customFormat="1" x14ac:dyDescent="0.2">
      <c r="A85" s="660"/>
      <c r="G85" s="657"/>
      <c r="H85" s="651"/>
      <c r="I85" s="651"/>
      <c r="J85" s="659"/>
      <c r="K85" s="651"/>
      <c r="L85" s="922"/>
      <c r="M85" s="653"/>
      <c r="N85" s="652"/>
      <c r="O85" s="651"/>
      <c r="P85" s="359"/>
      <c r="Q85" s="649"/>
      <c r="R85" s="517"/>
      <c r="Y85" s="517"/>
      <c r="Z85" s="566"/>
    </row>
    <row r="86" spans="1:26" s="317" customFormat="1" x14ac:dyDescent="0.2">
      <c r="A86" s="660"/>
      <c r="G86" s="657"/>
      <c r="H86" s="651"/>
      <c r="I86" s="651"/>
      <c r="J86" s="659"/>
      <c r="K86" s="651"/>
      <c r="L86" s="922"/>
      <c r="M86" s="653"/>
      <c r="N86" s="652"/>
      <c r="O86" s="651"/>
      <c r="P86" s="359"/>
      <c r="Q86" s="649"/>
      <c r="R86" s="517"/>
      <c r="Y86" s="517"/>
      <c r="Z86" s="566"/>
    </row>
    <row r="87" spans="1:26" s="317" customFormat="1" x14ac:dyDescent="0.2">
      <c r="A87" s="660"/>
      <c r="G87" s="657"/>
      <c r="H87" s="651"/>
      <c r="I87" s="651"/>
      <c r="J87" s="659"/>
      <c r="K87" s="651"/>
      <c r="L87" s="922"/>
      <c r="M87" s="653"/>
      <c r="N87" s="652"/>
      <c r="O87" s="651"/>
      <c r="P87" s="359"/>
      <c r="Q87" s="649"/>
      <c r="R87" s="517"/>
      <c r="Y87" s="517"/>
      <c r="Z87" s="566"/>
    </row>
    <row r="88" spans="1:26" s="317" customFormat="1" x14ac:dyDescent="0.2">
      <c r="A88" s="660"/>
      <c r="G88" s="657"/>
      <c r="H88" s="651"/>
      <c r="I88" s="651"/>
      <c r="J88" s="659"/>
      <c r="K88" s="651"/>
      <c r="L88" s="922"/>
      <c r="M88" s="653"/>
      <c r="N88" s="652"/>
      <c r="O88" s="651"/>
      <c r="P88" s="359"/>
      <c r="Q88" s="649"/>
      <c r="R88" s="517"/>
      <c r="Y88" s="517"/>
      <c r="Z88" s="566"/>
    </row>
    <row r="89" spans="1:26" s="317" customFormat="1" x14ac:dyDescent="0.2">
      <c r="A89" s="660"/>
      <c r="G89" s="657"/>
      <c r="H89" s="651"/>
      <c r="I89" s="651"/>
      <c r="J89" s="659"/>
      <c r="K89" s="651"/>
      <c r="L89" s="922"/>
      <c r="M89" s="653"/>
      <c r="N89" s="652"/>
      <c r="O89" s="651"/>
      <c r="P89" s="359"/>
      <c r="Q89" s="649"/>
      <c r="R89" s="517"/>
      <c r="Y89" s="517"/>
      <c r="Z89" s="566"/>
    </row>
    <row r="90" spans="1:26" s="317" customFormat="1" x14ac:dyDescent="0.2">
      <c r="A90" s="660"/>
      <c r="G90" s="657"/>
      <c r="H90" s="651"/>
      <c r="I90" s="651"/>
      <c r="J90" s="659"/>
      <c r="K90" s="651"/>
      <c r="L90" s="922"/>
      <c r="M90" s="653"/>
      <c r="N90" s="652"/>
      <c r="O90" s="651"/>
      <c r="P90" s="359"/>
      <c r="Q90" s="649"/>
      <c r="R90" s="517"/>
      <c r="Y90" s="517"/>
      <c r="Z90" s="566"/>
    </row>
    <row r="91" spans="1:26" s="317" customFormat="1" x14ac:dyDescent="0.2">
      <c r="A91" s="660"/>
      <c r="G91" s="657"/>
      <c r="H91" s="651"/>
      <c r="I91" s="651"/>
      <c r="J91" s="659"/>
      <c r="K91" s="651"/>
      <c r="L91" s="922"/>
      <c r="M91" s="653"/>
      <c r="N91" s="652"/>
      <c r="O91" s="651"/>
      <c r="P91" s="359"/>
      <c r="Q91" s="649"/>
      <c r="R91" s="517"/>
      <c r="Y91" s="517"/>
      <c r="Z91" s="566"/>
    </row>
    <row r="92" spans="1:26" s="317" customFormat="1" x14ac:dyDescent="0.2">
      <c r="A92" s="660"/>
      <c r="G92" s="657"/>
      <c r="H92" s="651"/>
      <c r="I92" s="651"/>
      <c r="J92" s="659"/>
      <c r="K92" s="651"/>
      <c r="L92" s="922"/>
      <c r="M92" s="653"/>
      <c r="N92" s="652"/>
      <c r="O92" s="651"/>
      <c r="P92" s="359"/>
      <c r="Q92" s="649"/>
      <c r="R92" s="517"/>
      <c r="Y92" s="517"/>
      <c r="Z92" s="566"/>
    </row>
    <row r="93" spans="1:26" s="317" customFormat="1" x14ac:dyDescent="0.2">
      <c r="A93" s="660"/>
      <c r="G93" s="657"/>
      <c r="H93" s="651"/>
      <c r="I93" s="651"/>
      <c r="J93" s="659"/>
      <c r="K93" s="651"/>
      <c r="L93" s="922"/>
      <c r="M93" s="653"/>
      <c r="N93" s="652"/>
      <c r="O93" s="651"/>
      <c r="P93" s="359"/>
      <c r="Q93" s="649"/>
      <c r="R93" s="517"/>
      <c r="Y93" s="517"/>
      <c r="Z93" s="566"/>
    </row>
    <row r="94" spans="1:26" s="317" customFormat="1" x14ac:dyDescent="0.2">
      <c r="A94" s="660"/>
      <c r="G94" s="657"/>
      <c r="H94" s="651"/>
      <c r="I94" s="651"/>
      <c r="J94" s="659"/>
      <c r="K94" s="651"/>
      <c r="L94" s="922"/>
      <c r="M94" s="653"/>
      <c r="N94" s="652"/>
      <c r="O94" s="651"/>
      <c r="P94" s="359"/>
      <c r="Q94" s="649"/>
      <c r="R94" s="517"/>
      <c r="Y94" s="517"/>
      <c r="Z94" s="566"/>
    </row>
    <row r="95" spans="1:26" s="317" customFormat="1" x14ac:dyDescent="0.2">
      <c r="A95" s="660"/>
      <c r="G95" s="657"/>
      <c r="H95" s="651"/>
      <c r="I95" s="651"/>
      <c r="J95" s="659"/>
      <c r="K95" s="651"/>
      <c r="L95" s="922"/>
      <c r="M95" s="653"/>
      <c r="N95" s="652"/>
      <c r="O95" s="651"/>
      <c r="P95" s="359"/>
      <c r="Q95" s="649"/>
      <c r="R95" s="517"/>
      <c r="Y95" s="517"/>
      <c r="Z95" s="566"/>
    </row>
    <row r="96" spans="1:26" s="317" customFormat="1" x14ac:dyDescent="0.2">
      <c r="A96" s="660"/>
      <c r="G96" s="657"/>
      <c r="H96" s="651"/>
      <c r="I96" s="651"/>
      <c r="J96" s="659"/>
      <c r="K96" s="651"/>
      <c r="L96" s="922"/>
      <c r="M96" s="653"/>
      <c r="N96" s="652"/>
      <c r="O96" s="651"/>
      <c r="P96" s="359"/>
      <c r="Q96" s="649"/>
      <c r="R96" s="517"/>
      <c r="Y96" s="517"/>
      <c r="Z96" s="566"/>
    </row>
    <row r="97" spans="1:26" s="317" customFormat="1" x14ac:dyDescent="0.2">
      <c r="A97" s="660"/>
      <c r="G97" s="657"/>
      <c r="H97" s="651"/>
      <c r="I97" s="651"/>
      <c r="J97" s="659"/>
      <c r="K97" s="651"/>
      <c r="L97" s="922"/>
      <c r="M97" s="653"/>
      <c r="N97" s="652"/>
      <c r="O97" s="651"/>
      <c r="P97" s="359"/>
      <c r="Q97" s="649"/>
      <c r="R97" s="517"/>
      <c r="Y97" s="517"/>
      <c r="Z97" s="566"/>
    </row>
    <row r="98" spans="1:26" s="317" customFormat="1" x14ac:dyDescent="0.2">
      <c r="A98" s="660"/>
      <c r="G98" s="657"/>
      <c r="H98" s="651"/>
      <c r="I98" s="651"/>
      <c r="J98" s="659"/>
      <c r="K98" s="651"/>
      <c r="L98" s="922"/>
      <c r="M98" s="653"/>
      <c r="N98" s="652"/>
      <c r="O98" s="651"/>
      <c r="P98" s="359"/>
      <c r="Q98" s="649"/>
      <c r="R98" s="517"/>
      <c r="Y98" s="517"/>
      <c r="Z98" s="566"/>
    </row>
    <row r="99" spans="1:26" s="317" customFormat="1" x14ac:dyDescent="0.2">
      <c r="A99" s="660"/>
      <c r="G99" s="657"/>
      <c r="H99" s="651"/>
      <c r="I99" s="651"/>
      <c r="J99" s="659"/>
      <c r="K99" s="651"/>
      <c r="L99" s="922"/>
      <c r="M99" s="653"/>
      <c r="N99" s="652"/>
      <c r="O99" s="651"/>
      <c r="P99" s="359"/>
      <c r="Q99" s="649"/>
      <c r="R99" s="517"/>
      <c r="Y99" s="517"/>
      <c r="Z99" s="566"/>
    </row>
    <row r="100" spans="1:26" s="317" customFormat="1" x14ac:dyDescent="0.2">
      <c r="A100" s="660"/>
      <c r="G100" s="657"/>
      <c r="H100" s="651"/>
      <c r="I100" s="651"/>
      <c r="J100" s="659"/>
      <c r="K100" s="651"/>
      <c r="L100" s="922"/>
      <c r="M100" s="653"/>
      <c r="N100" s="652"/>
      <c r="O100" s="651"/>
      <c r="P100" s="359"/>
      <c r="Q100" s="649"/>
      <c r="R100" s="517"/>
      <c r="Y100" s="517"/>
      <c r="Z100" s="566"/>
    </row>
    <row r="101" spans="1:26" s="317" customFormat="1" x14ac:dyDescent="0.2">
      <c r="A101" s="660"/>
      <c r="G101" s="657"/>
      <c r="H101" s="651"/>
      <c r="I101" s="651"/>
      <c r="J101" s="659"/>
      <c r="K101" s="651"/>
      <c r="L101" s="922"/>
      <c r="M101" s="653"/>
      <c r="N101" s="652"/>
      <c r="O101" s="651"/>
      <c r="P101" s="359"/>
      <c r="Q101" s="649"/>
      <c r="R101" s="517"/>
      <c r="Y101" s="517"/>
      <c r="Z101" s="566"/>
    </row>
    <row r="102" spans="1:26" s="317" customFormat="1" x14ac:dyDescent="0.2">
      <c r="A102" s="660"/>
      <c r="G102" s="657"/>
      <c r="H102" s="651"/>
      <c r="I102" s="651"/>
      <c r="J102" s="659"/>
      <c r="K102" s="651"/>
      <c r="L102" s="922"/>
      <c r="M102" s="653"/>
      <c r="N102" s="652"/>
      <c r="O102" s="651"/>
      <c r="P102" s="359"/>
      <c r="Q102" s="649"/>
      <c r="R102" s="517"/>
      <c r="Y102" s="517"/>
      <c r="Z102" s="566"/>
    </row>
    <row r="103" spans="1:26" s="317" customFormat="1" x14ac:dyDescent="0.2">
      <c r="A103" s="660"/>
      <c r="G103" s="657"/>
      <c r="H103" s="651"/>
      <c r="I103" s="651"/>
      <c r="J103" s="659"/>
      <c r="K103" s="651"/>
      <c r="L103" s="922"/>
      <c r="M103" s="653"/>
      <c r="N103" s="652"/>
      <c r="O103" s="651"/>
      <c r="P103" s="359"/>
      <c r="Q103" s="649"/>
      <c r="R103" s="517"/>
      <c r="Y103" s="517"/>
      <c r="Z103" s="566"/>
    </row>
    <row r="104" spans="1:26" s="317" customFormat="1" x14ac:dyDescent="0.2">
      <c r="A104" s="660"/>
      <c r="G104" s="657"/>
      <c r="H104" s="651"/>
      <c r="I104" s="651"/>
      <c r="J104" s="659"/>
      <c r="K104" s="651"/>
      <c r="L104" s="922"/>
      <c r="M104" s="653"/>
      <c r="N104" s="652"/>
      <c r="O104" s="651"/>
      <c r="P104" s="359"/>
      <c r="Q104" s="649"/>
      <c r="R104" s="517"/>
      <c r="Y104" s="517"/>
      <c r="Z104" s="566"/>
    </row>
    <row r="105" spans="1:26" s="317" customFormat="1" x14ac:dyDescent="0.2">
      <c r="A105" s="660"/>
      <c r="G105" s="657"/>
      <c r="H105" s="651"/>
      <c r="I105" s="651"/>
      <c r="J105" s="659"/>
      <c r="K105" s="651"/>
      <c r="L105" s="922"/>
      <c r="M105" s="653"/>
      <c r="N105" s="652"/>
      <c r="O105" s="651"/>
      <c r="P105" s="359"/>
      <c r="Q105" s="649"/>
      <c r="R105" s="517"/>
      <c r="Y105" s="517"/>
      <c r="Z105" s="566"/>
    </row>
    <row r="106" spans="1:26" s="317" customFormat="1" x14ac:dyDescent="0.2">
      <c r="A106" s="660"/>
      <c r="G106" s="657"/>
      <c r="H106" s="651"/>
      <c r="I106" s="651"/>
      <c r="J106" s="659"/>
      <c r="K106" s="651"/>
      <c r="L106" s="922"/>
      <c r="M106" s="653"/>
      <c r="N106" s="652"/>
      <c r="O106" s="651"/>
      <c r="P106" s="359"/>
      <c r="Q106" s="649"/>
      <c r="R106" s="517"/>
      <c r="Y106" s="517"/>
      <c r="Z106" s="566"/>
    </row>
    <row r="107" spans="1:26" s="317" customFormat="1" x14ac:dyDescent="0.2">
      <c r="A107" s="660"/>
      <c r="G107" s="657"/>
      <c r="H107" s="651"/>
      <c r="I107" s="651"/>
      <c r="J107" s="659"/>
      <c r="K107" s="651"/>
      <c r="L107" s="922"/>
      <c r="M107" s="653"/>
      <c r="N107" s="652"/>
      <c r="O107" s="651"/>
      <c r="P107" s="359"/>
      <c r="Q107" s="649"/>
      <c r="R107" s="517"/>
      <c r="Y107" s="517"/>
      <c r="Z107" s="566"/>
    </row>
    <row r="108" spans="1:26" s="317" customFormat="1" x14ac:dyDescent="0.2">
      <c r="A108" s="660"/>
      <c r="G108" s="657"/>
      <c r="H108" s="651"/>
      <c r="I108" s="651"/>
      <c r="J108" s="659"/>
      <c r="K108" s="651"/>
      <c r="L108" s="922"/>
      <c r="M108" s="653"/>
      <c r="N108" s="652"/>
      <c r="O108" s="651"/>
      <c r="P108" s="359"/>
      <c r="Q108" s="649"/>
      <c r="R108" s="517"/>
      <c r="Y108" s="517"/>
      <c r="Z108" s="566"/>
    </row>
    <row r="109" spans="1:26" s="317" customFormat="1" x14ac:dyDescent="0.2">
      <c r="A109" s="660"/>
      <c r="G109" s="657"/>
      <c r="H109" s="651"/>
      <c r="I109" s="651"/>
      <c r="J109" s="659"/>
      <c r="K109" s="651"/>
      <c r="L109" s="922"/>
      <c r="M109" s="653"/>
      <c r="N109" s="652"/>
      <c r="O109" s="651"/>
      <c r="P109" s="359"/>
      <c r="Q109" s="649"/>
      <c r="R109" s="517"/>
      <c r="Y109" s="517"/>
      <c r="Z109" s="566"/>
    </row>
    <row r="110" spans="1:26" s="317" customFormat="1" x14ac:dyDescent="0.2">
      <c r="A110" s="660"/>
      <c r="G110" s="657"/>
      <c r="H110" s="651"/>
      <c r="I110" s="651"/>
      <c r="J110" s="659"/>
      <c r="K110" s="651"/>
      <c r="L110" s="922"/>
      <c r="M110" s="653"/>
      <c r="N110" s="652"/>
      <c r="O110" s="651"/>
      <c r="P110" s="359"/>
      <c r="Q110" s="649"/>
      <c r="R110" s="517"/>
      <c r="Y110" s="517"/>
      <c r="Z110" s="566"/>
    </row>
    <row r="111" spans="1:26" s="317" customFormat="1" x14ac:dyDescent="0.2">
      <c r="A111" s="660"/>
      <c r="G111" s="657"/>
      <c r="H111" s="651"/>
      <c r="I111" s="651"/>
      <c r="J111" s="659"/>
      <c r="K111" s="651"/>
      <c r="L111" s="922"/>
      <c r="M111" s="653"/>
      <c r="N111" s="652"/>
      <c r="O111" s="651"/>
      <c r="P111" s="359"/>
      <c r="Q111" s="649"/>
      <c r="R111" s="517"/>
      <c r="Y111" s="517"/>
      <c r="Z111" s="566"/>
    </row>
    <row r="112" spans="1:26" s="317" customFormat="1" x14ac:dyDescent="0.2">
      <c r="A112" s="660"/>
      <c r="G112" s="657"/>
      <c r="H112" s="651"/>
      <c r="I112" s="651"/>
      <c r="J112" s="659"/>
      <c r="K112" s="651"/>
      <c r="L112" s="922"/>
      <c r="M112" s="653"/>
      <c r="N112" s="652"/>
      <c r="O112" s="651"/>
      <c r="P112" s="359"/>
      <c r="Q112" s="649"/>
      <c r="R112" s="517"/>
      <c r="Y112" s="517"/>
      <c r="Z112" s="566"/>
    </row>
    <row r="113" spans="1:149" s="317" customFormat="1" x14ac:dyDescent="0.2">
      <c r="A113" s="660"/>
      <c r="G113" s="657"/>
      <c r="H113" s="651"/>
      <c r="I113" s="651"/>
      <c r="J113" s="659"/>
      <c r="K113" s="651"/>
      <c r="L113" s="922"/>
      <c r="M113" s="653"/>
      <c r="N113" s="652"/>
      <c r="O113" s="651"/>
      <c r="P113" s="359"/>
      <c r="Q113" s="649"/>
      <c r="R113" s="403"/>
      <c r="W113" s="314"/>
      <c r="X113" s="314"/>
      <c r="Y113" s="517"/>
      <c r="Z113" s="566"/>
    </row>
    <row r="114" spans="1:149" s="317" customFormat="1" x14ac:dyDescent="0.2">
      <c r="A114" s="660"/>
      <c r="G114" s="657"/>
      <c r="H114" s="651"/>
      <c r="I114" s="651"/>
      <c r="J114" s="659"/>
      <c r="K114" s="651"/>
      <c r="L114" s="922"/>
      <c r="M114" s="653"/>
      <c r="N114" s="652"/>
      <c r="O114" s="651"/>
      <c r="P114" s="359"/>
      <c r="Q114" s="649"/>
      <c r="R114" s="403"/>
      <c r="W114" s="314"/>
      <c r="X114" s="314"/>
      <c r="Y114" s="517"/>
      <c r="Z114" s="566"/>
    </row>
    <row r="115" spans="1:149" s="317" customFormat="1" x14ac:dyDescent="0.2">
      <c r="A115" s="660"/>
      <c r="G115" s="657"/>
      <c r="H115" s="651"/>
      <c r="I115" s="651"/>
      <c r="J115" s="659"/>
      <c r="K115" s="651"/>
      <c r="L115" s="922"/>
      <c r="M115" s="653"/>
      <c r="N115" s="652"/>
      <c r="O115" s="651"/>
      <c r="P115" s="359"/>
      <c r="Q115" s="649"/>
      <c r="R115" s="403"/>
      <c r="W115" s="314"/>
      <c r="X115" s="314"/>
      <c r="Y115" s="517"/>
      <c r="Z115" s="566"/>
    </row>
    <row r="116" spans="1:149" x14ac:dyDescent="0.2">
      <c r="S116" s="317"/>
      <c r="T116" s="317"/>
      <c r="U116" s="317"/>
      <c r="AA116" s="314"/>
      <c r="AB116" s="314"/>
      <c r="AC116" s="314"/>
      <c r="AD116" s="314"/>
      <c r="AE116" s="314"/>
      <c r="AF116" s="314"/>
      <c r="AG116" s="314"/>
      <c r="AH116" s="314"/>
      <c r="AI116" s="314"/>
      <c r="AJ116" s="314"/>
      <c r="AK116" s="314"/>
      <c r="AL116" s="314"/>
      <c r="AM116" s="314"/>
      <c r="AN116" s="314"/>
      <c r="AO116" s="314"/>
      <c r="AP116" s="314"/>
      <c r="AQ116" s="314"/>
      <c r="AR116" s="314"/>
      <c r="AS116" s="314"/>
      <c r="AT116" s="314"/>
      <c r="AU116" s="314"/>
      <c r="AV116" s="314"/>
      <c r="AW116" s="314"/>
      <c r="AX116" s="314"/>
      <c r="AY116" s="314"/>
      <c r="AZ116" s="314"/>
      <c r="BA116" s="314"/>
      <c r="BB116" s="314"/>
      <c r="BC116" s="314"/>
      <c r="BD116" s="314"/>
      <c r="BE116" s="314"/>
      <c r="BF116" s="314"/>
      <c r="BG116" s="314"/>
      <c r="BH116" s="314"/>
      <c r="BI116" s="314"/>
      <c r="BJ116" s="314"/>
      <c r="BK116" s="314"/>
      <c r="BL116" s="314"/>
      <c r="BM116" s="314"/>
      <c r="BN116" s="314"/>
      <c r="BO116" s="314"/>
      <c r="BP116" s="314"/>
      <c r="BQ116" s="314"/>
      <c r="BR116" s="314"/>
      <c r="BS116" s="314"/>
      <c r="BT116" s="314"/>
      <c r="BU116" s="314"/>
      <c r="BV116" s="314"/>
      <c r="BW116" s="314"/>
      <c r="BX116" s="314"/>
      <c r="BY116" s="314"/>
      <c r="BZ116" s="314"/>
      <c r="CA116" s="314"/>
      <c r="CB116" s="314"/>
      <c r="CC116" s="314"/>
      <c r="CD116" s="314"/>
      <c r="CE116" s="314"/>
      <c r="CF116" s="314"/>
      <c r="CG116" s="314"/>
      <c r="CH116" s="314"/>
      <c r="CI116" s="314"/>
      <c r="CJ116" s="314"/>
      <c r="CK116" s="314"/>
      <c r="CL116" s="314"/>
      <c r="CM116" s="314"/>
      <c r="CN116" s="314"/>
      <c r="CO116" s="314"/>
      <c r="CP116" s="314"/>
      <c r="CQ116" s="314"/>
      <c r="CR116" s="314"/>
      <c r="CS116" s="314"/>
      <c r="CT116" s="314"/>
      <c r="CU116" s="314"/>
      <c r="CV116" s="314"/>
      <c r="CW116" s="314"/>
      <c r="CX116" s="314"/>
      <c r="CY116" s="314"/>
      <c r="CZ116" s="314"/>
      <c r="DA116" s="314"/>
      <c r="DB116" s="314"/>
      <c r="DC116" s="314"/>
      <c r="DD116" s="314"/>
      <c r="DE116" s="314"/>
      <c r="DF116" s="314"/>
      <c r="DG116" s="314"/>
      <c r="DH116" s="314"/>
      <c r="DI116" s="314"/>
      <c r="DJ116" s="314"/>
      <c r="DK116" s="314"/>
      <c r="DL116" s="314"/>
      <c r="DM116" s="314"/>
      <c r="DN116" s="314"/>
      <c r="DO116" s="314"/>
      <c r="DP116" s="314"/>
      <c r="DQ116" s="314"/>
      <c r="DR116" s="314"/>
      <c r="DS116" s="314"/>
      <c r="DT116" s="314"/>
      <c r="DU116" s="314"/>
      <c r="DV116" s="314"/>
      <c r="DW116" s="314"/>
      <c r="DX116" s="314"/>
      <c r="DY116" s="314"/>
      <c r="DZ116" s="314"/>
      <c r="EA116" s="314"/>
      <c r="EB116" s="314"/>
      <c r="EC116" s="314"/>
      <c r="ED116" s="314"/>
      <c r="EE116" s="314"/>
      <c r="EF116" s="314"/>
      <c r="EG116" s="314"/>
      <c r="EH116" s="314"/>
      <c r="EI116" s="314"/>
      <c r="EJ116" s="314"/>
      <c r="EK116" s="314"/>
      <c r="EL116" s="314"/>
      <c r="EM116" s="314"/>
      <c r="EN116" s="314"/>
      <c r="EO116" s="314"/>
      <c r="EP116" s="314"/>
      <c r="EQ116" s="314"/>
      <c r="ER116" s="314"/>
      <c r="ES116" s="314"/>
    </row>
    <row r="117" spans="1:149" x14ac:dyDescent="0.2">
      <c r="S117" s="317"/>
      <c r="T117" s="317"/>
      <c r="U117" s="317"/>
      <c r="AA117" s="314"/>
      <c r="AB117" s="314"/>
      <c r="AC117" s="314"/>
      <c r="AD117" s="314"/>
      <c r="AE117" s="314"/>
      <c r="AF117" s="314"/>
      <c r="AG117" s="314"/>
      <c r="AH117" s="314"/>
      <c r="AI117" s="314"/>
      <c r="AJ117" s="314"/>
      <c r="AK117" s="314"/>
      <c r="AL117" s="314"/>
      <c r="AM117" s="314"/>
      <c r="AN117" s="314"/>
      <c r="AO117" s="314"/>
      <c r="AP117" s="314"/>
      <c r="AQ117" s="314"/>
      <c r="AR117" s="314"/>
      <c r="AS117" s="314"/>
      <c r="AT117" s="314"/>
      <c r="AU117" s="314"/>
      <c r="AV117" s="314"/>
      <c r="AW117" s="314"/>
      <c r="AX117" s="314"/>
      <c r="AY117" s="314"/>
      <c r="AZ117" s="314"/>
      <c r="BA117" s="314"/>
      <c r="BB117" s="314"/>
      <c r="BC117" s="314"/>
      <c r="BD117" s="314"/>
      <c r="BE117" s="314"/>
      <c r="BF117" s="314"/>
      <c r="BG117" s="314"/>
      <c r="BH117" s="314"/>
      <c r="BI117" s="314"/>
      <c r="BJ117" s="314"/>
      <c r="BK117" s="314"/>
      <c r="BL117" s="314"/>
      <c r="BM117" s="314"/>
      <c r="BN117" s="314"/>
      <c r="BO117" s="314"/>
      <c r="BP117" s="314"/>
      <c r="BQ117" s="314"/>
      <c r="BR117" s="314"/>
      <c r="BS117" s="314"/>
      <c r="BT117" s="314"/>
      <c r="BU117" s="314"/>
      <c r="BV117" s="314"/>
      <c r="BW117" s="314"/>
      <c r="BX117" s="314"/>
      <c r="BY117" s="314"/>
      <c r="BZ117" s="314"/>
      <c r="CA117" s="314"/>
      <c r="CB117" s="314"/>
      <c r="CC117" s="314"/>
      <c r="CD117" s="314"/>
      <c r="CE117" s="314"/>
      <c r="CF117" s="314"/>
      <c r="CG117" s="314"/>
      <c r="CH117" s="314"/>
      <c r="CI117" s="314"/>
      <c r="CJ117" s="314"/>
      <c r="CK117" s="314"/>
      <c r="CL117" s="314"/>
      <c r="CM117" s="314"/>
      <c r="CN117" s="314"/>
      <c r="CO117" s="314"/>
      <c r="CP117" s="314"/>
      <c r="CQ117" s="314"/>
      <c r="CR117" s="314"/>
      <c r="CS117" s="314"/>
      <c r="CT117" s="314"/>
      <c r="CU117" s="314"/>
      <c r="CV117" s="314"/>
      <c r="CW117" s="314"/>
      <c r="CX117" s="314"/>
      <c r="CY117" s="314"/>
      <c r="CZ117" s="314"/>
      <c r="DA117" s="314"/>
      <c r="DB117" s="314"/>
      <c r="DC117" s="314"/>
      <c r="DD117" s="314"/>
      <c r="DE117" s="314"/>
      <c r="DF117" s="314"/>
      <c r="DG117" s="314"/>
      <c r="DH117" s="314"/>
      <c r="DI117" s="314"/>
      <c r="DJ117" s="314"/>
      <c r="DK117" s="314"/>
      <c r="DL117" s="314"/>
      <c r="DM117" s="314"/>
      <c r="DN117" s="314"/>
      <c r="DO117" s="314"/>
      <c r="DP117" s="314"/>
      <c r="DQ117" s="314"/>
      <c r="DR117" s="314"/>
      <c r="DS117" s="314"/>
      <c r="DT117" s="314"/>
      <c r="DU117" s="314"/>
      <c r="DV117" s="314"/>
      <c r="DW117" s="314"/>
      <c r="DX117" s="314"/>
      <c r="DY117" s="314"/>
      <c r="DZ117" s="314"/>
      <c r="EA117" s="314"/>
      <c r="EB117" s="314"/>
      <c r="EC117" s="314"/>
      <c r="ED117" s="314"/>
      <c r="EE117" s="314"/>
      <c r="EF117" s="314"/>
      <c r="EG117" s="314"/>
      <c r="EH117" s="314"/>
      <c r="EI117" s="314"/>
      <c r="EJ117" s="314"/>
      <c r="EK117" s="314"/>
      <c r="EL117" s="314"/>
      <c r="EM117" s="314"/>
      <c r="EN117" s="314"/>
      <c r="EO117" s="314"/>
      <c r="EP117" s="314"/>
      <c r="EQ117" s="314"/>
      <c r="ER117" s="314"/>
      <c r="ES117" s="314"/>
    </row>
    <row r="118" spans="1:149" x14ac:dyDescent="0.2">
      <c r="S118" s="317"/>
      <c r="T118" s="317"/>
      <c r="U118" s="317"/>
      <c r="AA118" s="314"/>
      <c r="AB118" s="314"/>
      <c r="AC118" s="314"/>
      <c r="AD118" s="314"/>
      <c r="AE118" s="314"/>
      <c r="AF118" s="314"/>
      <c r="AG118" s="314"/>
      <c r="AH118" s="314"/>
      <c r="AI118" s="314"/>
      <c r="AJ118" s="314"/>
      <c r="AK118" s="314"/>
      <c r="AL118" s="314"/>
      <c r="AM118" s="314"/>
      <c r="AN118" s="314"/>
      <c r="AO118" s="314"/>
      <c r="AP118" s="314"/>
      <c r="AQ118" s="314"/>
      <c r="AR118" s="314"/>
      <c r="AS118" s="314"/>
      <c r="AT118" s="314"/>
      <c r="AU118" s="314"/>
      <c r="AV118" s="314"/>
      <c r="AW118" s="314"/>
      <c r="AX118" s="314"/>
      <c r="AY118" s="314"/>
      <c r="AZ118" s="314"/>
      <c r="BA118" s="314"/>
      <c r="BB118" s="314"/>
      <c r="BC118" s="314"/>
      <c r="BD118" s="314"/>
      <c r="BE118" s="314"/>
      <c r="BF118" s="314"/>
      <c r="BG118" s="314"/>
      <c r="BH118" s="314"/>
      <c r="BI118" s="314"/>
      <c r="BJ118" s="314"/>
      <c r="BK118" s="314"/>
      <c r="BL118" s="314"/>
      <c r="BM118" s="314"/>
      <c r="BN118" s="314"/>
      <c r="BO118" s="314"/>
      <c r="BP118" s="314"/>
      <c r="BQ118" s="314"/>
      <c r="BR118" s="314"/>
      <c r="BS118" s="314"/>
      <c r="BT118" s="314"/>
      <c r="BU118" s="314"/>
      <c r="BV118" s="314"/>
      <c r="BW118" s="314"/>
      <c r="BX118" s="314"/>
      <c r="BY118" s="314"/>
      <c r="BZ118" s="314"/>
      <c r="CA118" s="314"/>
      <c r="CB118" s="314"/>
      <c r="CC118" s="314"/>
      <c r="CD118" s="314"/>
      <c r="CE118" s="314"/>
      <c r="CF118" s="314"/>
      <c r="CG118" s="314"/>
      <c r="CH118" s="314"/>
      <c r="CI118" s="314"/>
      <c r="CJ118" s="314"/>
      <c r="CK118" s="314"/>
      <c r="CL118" s="314"/>
      <c r="CM118" s="314"/>
      <c r="CN118" s="314"/>
      <c r="CO118" s="314"/>
      <c r="CP118" s="314"/>
      <c r="CQ118" s="314"/>
      <c r="CR118" s="314"/>
      <c r="CS118" s="314"/>
      <c r="CT118" s="314"/>
      <c r="CU118" s="314"/>
      <c r="CV118" s="314"/>
      <c r="CW118" s="314"/>
      <c r="CX118" s="314"/>
      <c r="CY118" s="314"/>
      <c r="CZ118" s="314"/>
      <c r="DA118" s="314"/>
      <c r="DB118" s="314"/>
      <c r="DC118" s="314"/>
      <c r="DD118" s="314"/>
      <c r="DE118" s="314"/>
      <c r="DF118" s="314"/>
      <c r="DG118" s="314"/>
      <c r="DH118" s="314"/>
      <c r="DI118" s="314"/>
      <c r="DJ118" s="314"/>
      <c r="DK118" s="314"/>
      <c r="DL118" s="314"/>
      <c r="DM118" s="314"/>
      <c r="DN118" s="314"/>
      <c r="DO118" s="314"/>
      <c r="DP118" s="314"/>
      <c r="DQ118" s="314"/>
      <c r="DR118" s="314"/>
      <c r="DS118" s="314"/>
      <c r="DT118" s="314"/>
      <c r="DU118" s="314"/>
      <c r="DV118" s="314"/>
      <c r="DW118" s="314"/>
      <c r="DX118" s="314"/>
      <c r="DY118" s="314"/>
      <c r="DZ118" s="314"/>
      <c r="EA118" s="314"/>
      <c r="EB118" s="314"/>
      <c r="EC118" s="314"/>
      <c r="ED118" s="314"/>
      <c r="EE118" s="314"/>
      <c r="EF118" s="314"/>
      <c r="EG118" s="314"/>
      <c r="EH118" s="314"/>
      <c r="EI118" s="314"/>
      <c r="EJ118" s="314"/>
      <c r="EK118" s="314"/>
      <c r="EL118" s="314"/>
      <c r="EM118" s="314"/>
      <c r="EN118" s="314"/>
      <c r="EO118" s="314"/>
      <c r="EP118" s="314"/>
      <c r="EQ118" s="314"/>
      <c r="ER118" s="314"/>
      <c r="ES118" s="314"/>
    </row>
    <row r="119" spans="1:149" x14ac:dyDescent="0.2">
      <c r="S119" s="317"/>
      <c r="T119" s="317"/>
      <c r="U119" s="317"/>
      <c r="AA119" s="314"/>
      <c r="AB119" s="314"/>
      <c r="AC119" s="314"/>
      <c r="AD119" s="314"/>
      <c r="AE119" s="314"/>
      <c r="AF119" s="314"/>
      <c r="AG119" s="314"/>
      <c r="AH119" s="314"/>
      <c r="AI119" s="314"/>
      <c r="AJ119" s="314"/>
      <c r="AK119" s="314"/>
      <c r="AL119" s="314"/>
      <c r="AM119" s="314"/>
      <c r="AN119" s="314"/>
      <c r="AO119" s="314"/>
      <c r="AP119" s="314"/>
      <c r="AQ119" s="314"/>
      <c r="AR119" s="314"/>
      <c r="AS119" s="314"/>
      <c r="AT119" s="314"/>
      <c r="AU119" s="314"/>
      <c r="AV119" s="314"/>
      <c r="AW119" s="314"/>
      <c r="AX119" s="314"/>
      <c r="AY119" s="314"/>
      <c r="AZ119" s="314"/>
      <c r="BA119" s="314"/>
      <c r="BB119" s="314"/>
      <c r="BC119" s="314"/>
      <c r="BD119" s="314"/>
      <c r="BE119" s="314"/>
      <c r="BF119" s="314"/>
      <c r="BG119" s="314"/>
      <c r="BH119" s="314"/>
      <c r="BI119" s="314"/>
      <c r="BJ119" s="314"/>
      <c r="BK119" s="314"/>
      <c r="BL119" s="314"/>
      <c r="BM119" s="314"/>
      <c r="BN119" s="314"/>
      <c r="BO119" s="314"/>
      <c r="BP119" s="314"/>
      <c r="BQ119" s="314"/>
      <c r="BR119" s="314"/>
      <c r="BS119" s="314"/>
      <c r="BT119" s="314"/>
      <c r="BU119" s="314"/>
      <c r="BV119" s="314"/>
      <c r="BW119" s="314"/>
      <c r="BX119" s="314"/>
      <c r="BY119" s="314"/>
      <c r="BZ119" s="314"/>
      <c r="CA119" s="314"/>
      <c r="CB119" s="314"/>
      <c r="CC119" s="314"/>
      <c r="CD119" s="314"/>
      <c r="CE119" s="314"/>
      <c r="CF119" s="314"/>
      <c r="CG119" s="314"/>
      <c r="CH119" s="314"/>
      <c r="CI119" s="314"/>
      <c r="CJ119" s="314"/>
      <c r="CK119" s="314"/>
      <c r="CL119" s="314"/>
      <c r="CM119" s="314"/>
      <c r="CN119" s="314"/>
      <c r="CO119" s="314"/>
      <c r="CP119" s="314"/>
      <c r="CQ119" s="314"/>
      <c r="CR119" s="314"/>
      <c r="CS119" s="314"/>
      <c r="CT119" s="314"/>
      <c r="CU119" s="314"/>
      <c r="CV119" s="314"/>
      <c r="CW119" s="314"/>
      <c r="CX119" s="314"/>
      <c r="CY119" s="314"/>
      <c r="CZ119" s="314"/>
      <c r="DA119" s="314"/>
      <c r="DB119" s="314"/>
      <c r="DC119" s="314"/>
      <c r="DD119" s="314"/>
      <c r="DE119" s="314"/>
      <c r="DF119" s="314"/>
      <c r="DG119" s="314"/>
      <c r="DH119" s="314"/>
      <c r="DI119" s="314"/>
      <c r="DJ119" s="314"/>
      <c r="DK119" s="314"/>
      <c r="DL119" s="314"/>
      <c r="DM119" s="314"/>
      <c r="DN119" s="314"/>
      <c r="DO119" s="314"/>
      <c r="DP119" s="314"/>
      <c r="DQ119" s="314"/>
      <c r="DR119" s="314"/>
      <c r="DS119" s="314"/>
      <c r="DT119" s="314"/>
      <c r="DU119" s="314"/>
      <c r="DV119" s="314"/>
      <c r="DW119" s="314"/>
      <c r="DX119" s="314"/>
      <c r="DY119" s="314"/>
      <c r="DZ119" s="314"/>
      <c r="EA119" s="314"/>
      <c r="EB119" s="314"/>
      <c r="EC119" s="314"/>
      <c r="ED119" s="314"/>
      <c r="EE119" s="314"/>
      <c r="EF119" s="314"/>
      <c r="EG119" s="314"/>
      <c r="EH119" s="314"/>
      <c r="EI119" s="314"/>
      <c r="EJ119" s="314"/>
      <c r="EK119" s="314"/>
      <c r="EL119" s="314"/>
      <c r="EM119" s="314"/>
      <c r="EN119" s="314"/>
      <c r="EO119" s="314"/>
      <c r="EP119" s="314"/>
      <c r="EQ119" s="314"/>
      <c r="ER119" s="314"/>
      <c r="ES119" s="314"/>
    </row>
    <row r="120" spans="1:149" x14ac:dyDescent="0.2">
      <c r="S120" s="317"/>
      <c r="T120" s="317"/>
      <c r="U120" s="317"/>
      <c r="AA120" s="314"/>
      <c r="AB120" s="314"/>
      <c r="AC120" s="314"/>
      <c r="AD120" s="314"/>
      <c r="AE120" s="314"/>
      <c r="AF120" s="314"/>
      <c r="AG120" s="314"/>
      <c r="AH120" s="314"/>
      <c r="AI120" s="314"/>
      <c r="AJ120" s="314"/>
      <c r="AK120" s="314"/>
      <c r="AL120" s="314"/>
      <c r="AM120" s="314"/>
      <c r="AN120" s="314"/>
      <c r="AO120" s="314"/>
      <c r="AP120" s="314"/>
      <c r="AQ120" s="314"/>
      <c r="AR120" s="314"/>
      <c r="AS120" s="314"/>
      <c r="AT120" s="314"/>
      <c r="AU120" s="314"/>
      <c r="AV120" s="314"/>
      <c r="AW120" s="314"/>
      <c r="AX120" s="314"/>
      <c r="AY120" s="314"/>
      <c r="AZ120" s="314"/>
      <c r="BA120" s="314"/>
      <c r="BB120" s="314"/>
      <c r="BC120" s="314"/>
      <c r="BD120" s="314"/>
      <c r="BE120" s="314"/>
      <c r="BF120" s="314"/>
      <c r="BG120" s="314"/>
      <c r="BH120" s="314"/>
      <c r="BI120" s="314"/>
      <c r="BJ120" s="314"/>
      <c r="BK120" s="314"/>
      <c r="BL120" s="314"/>
      <c r="BM120" s="314"/>
      <c r="BN120" s="314"/>
      <c r="BO120" s="314"/>
      <c r="BP120" s="314"/>
      <c r="BQ120" s="314"/>
      <c r="BR120" s="314"/>
      <c r="BS120" s="314"/>
      <c r="BT120" s="314"/>
      <c r="BU120" s="314"/>
      <c r="BV120" s="314"/>
      <c r="BW120" s="314"/>
      <c r="BX120" s="314"/>
      <c r="BY120" s="314"/>
      <c r="BZ120" s="314"/>
      <c r="CA120" s="314"/>
      <c r="CB120" s="314"/>
      <c r="CC120" s="314"/>
      <c r="CD120" s="314"/>
      <c r="CE120" s="314"/>
      <c r="CF120" s="314"/>
      <c r="CG120" s="314"/>
      <c r="CH120" s="314"/>
      <c r="CI120" s="314"/>
      <c r="CJ120" s="314"/>
      <c r="CK120" s="314"/>
      <c r="CL120" s="314"/>
      <c r="CM120" s="314"/>
      <c r="CN120" s="314"/>
      <c r="CO120" s="314"/>
      <c r="CP120" s="314"/>
      <c r="CQ120" s="314"/>
      <c r="CR120" s="314"/>
      <c r="CS120" s="314"/>
      <c r="CT120" s="314"/>
      <c r="CU120" s="314"/>
      <c r="CV120" s="314"/>
      <c r="CW120" s="314"/>
      <c r="CX120" s="314"/>
      <c r="CY120" s="314"/>
      <c r="CZ120" s="314"/>
      <c r="DA120" s="314"/>
      <c r="DB120" s="314"/>
      <c r="DC120" s="314"/>
      <c r="DD120" s="314"/>
      <c r="DE120" s="314"/>
      <c r="DF120" s="314"/>
      <c r="DG120" s="314"/>
      <c r="DH120" s="314"/>
      <c r="DI120" s="314"/>
      <c r="DJ120" s="314"/>
      <c r="DK120" s="314"/>
      <c r="DL120" s="314"/>
      <c r="DM120" s="314"/>
      <c r="DN120" s="314"/>
      <c r="DO120" s="314"/>
      <c r="DP120" s="314"/>
      <c r="DQ120" s="314"/>
      <c r="DR120" s="314"/>
      <c r="DS120" s="314"/>
      <c r="DT120" s="314"/>
      <c r="DU120" s="314"/>
      <c r="DV120" s="314"/>
      <c r="DW120" s="314"/>
      <c r="DX120" s="314"/>
      <c r="DY120" s="314"/>
      <c r="DZ120" s="314"/>
      <c r="EA120" s="314"/>
      <c r="EB120" s="314"/>
      <c r="EC120" s="314"/>
      <c r="ED120" s="314"/>
      <c r="EE120" s="314"/>
      <c r="EF120" s="314"/>
      <c r="EG120" s="314"/>
      <c r="EH120" s="314"/>
      <c r="EI120" s="314"/>
      <c r="EJ120" s="314"/>
      <c r="EK120" s="314"/>
      <c r="EL120" s="314"/>
      <c r="EM120" s="314"/>
      <c r="EN120" s="314"/>
      <c r="EO120" s="314"/>
      <c r="EP120" s="314"/>
      <c r="EQ120" s="314"/>
      <c r="ER120" s="314"/>
      <c r="ES120" s="314"/>
    </row>
    <row r="121" spans="1:149" x14ac:dyDescent="0.2">
      <c r="S121" s="317"/>
      <c r="T121" s="317"/>
      <c r="U121" s="317"/>
      <c r="AA121" s="314"/>
      <c r="AB121" s="314"/>
      <c r="AC121" s="314"/>
      <c r="AD121" s="314"/>
      <c r="AE121" s="314"/>
      <c r="AF121" s="314"/>
      <c r="AG121" s="314"/>
      <c r="AH121" s="314"/>
      <c r="AI121" s="314"/>
      <c r="AJ121" s="314"/>
      <c r="AK121" s="314"/>
      <c r="AL121" s="314"/>
      <c r="AM121" s="314"/>
      <c r="AN121" s="314"/>
      <c r="AO121" s="314"/>
      <c r="AP121" s="314"/>
      <c r="AQ121" s="314"/>
      <c r="AR121" s="314"/>
      <c r="AS121" s="314"/>
      <c r="AT121" s="314"/>
      <c r="AU121" s="314"/>
      <c r="AV121" s="314"/>
      <c r="AW121" s="314"/>
      <c r="AX121" s="314"/>
      <c r="AY121" s="314"/>
      <c r="AZ121" s="314"/>
      <c r="BA121" s="314"/>
      <c r="BB121" s="314"/>
      <c r="BC121" s="314"/>
      <c r="BD121" s="314"/>
      <c r="BE121" s="314"/>
      <c r="BF121" s="314"/>
      <c r="BG121" s="314"/>
      <c r="BH121" s="314"/>
      <c r="BI121" s="314"/>
      <c r="BJ121" s="314"/>
      <c r="BK121" s="314"/>
      <c r="BL121" s="314"/>
      <c r="BM121" s="314"/>
      <c r="BN121" s="314"/>
      <c r="BO121" s="314"/>
      <c r="BP121" s="314"/>
      <c r="BQ121" s="314"/>
      <c r="BR121" s="314"/>
      <c r="BS121" s="314"/>
      <c r="BT121" s="314"/>
      <c r="BU121" s="314"/>
      <c r="BV121" s="314"/>
      <c r="BW121" s="314"/>
      <c r="BX121" s="314"/>
      <c r="BY121" s="314"/>
      <c r="BZ121" s="314"/>
      <c r="CA121" s="314"/>
      <c r="CB121" s="314"/>
      <c r="CC121" s="314"/>
      <c r="CD121" s="314"/>
      <c r="CE121" s="314"/>
      <c r="CF121" s="314"/>
      <c r="CG121" s="314"/>
      <c r="CH121" s="314"/>
      <c r="CI121" s="314"/>
      <c r="CJ121" s="314"/>
      <c r="CK121" s="314"/>
      <c r="CL121" s="314"/>
      <c r="CM121" s="314"/>
      <c r="CN121" s="314"/>
      <c r="CO121" s="314"/>
      <c r="CP121" s="314"/>
      <c r="CQ121" s="314"/>
      <c r="CR121" s="314"/>
      <c r="CS121" s="314"/>
      <c r="CT121" s="314"/>
      <c r="CU121" s="314"/>
      <c r="CV121" s="314"/>
      <c r="CW121" s="314"/>
      <c r="CX121" s="314"/>
      <c r="CY121" s="314"/>
      <c r="CZ121" s="314"/>
      <c r="DA121" s="314"/>
      <c r="DB121" s="314"/>
      <c r="DC121" s="314"/>
      <c r="DD121" s="314"/>
      <c r="DE121" s="314"/>
      <c r="DF121" s="314"/>
      <c r="DG121" s="314"/>
      <c r="DH121" s="314"/>
      <c r="DI121" s="314"/>
      <c r="DJ121" s="314"/>
      <c r="DK121" s="314"/>
      <c r="DL121" s="314"/>
      <c r="DM121" s="314"/>
      <c r="DN121" s="314"/>
      <c r="DO121" s="314"/>
      <c r="DP121" s="314"/>
      <c r="DQ121" s="314"/>
      <c r="DR121" s="314"/>
      <c r="DS121" s="314"/>
      <c r="DT121" s="314"/>
      <c r="DU121" s="314"/>
      <c r="DV121" s="314"/>
      <c r="DW121" s="314"/>
      <c r="DX121" s="314"/>
      <c r="DY121" s="314"/>
      <c r="DZ121" s="314"/>
      <c r="EA121" s="314"/>
      <c r="EB121" s="314"/>
      <c r="EC121" s="314"/>
      <c r="ED121" s="314"/>
      <c r="EE121" s="314"/>
      <c r="EF121" s="314"/>
      <c r="EG121" s="314"/>
      <c r="EH121" s="314"/>
      <c r="EI121" s="314"/>
      <c r="EJ121" s="314"/>
      <c r="EK121" s="314"/>
      <c r="EL121" s="314"/>
      <c r="EM121" s="314"/>
      <c r="EN121" s="314"/>
      <c r="EO121" s="314"/>
      <c r="EP121" s="314"/>
      <c r="EQ121" s="314"/>
      <c r="ER121" s="314"/>
      <c r="ES121" s="314"/>
    </row>
    <row r="122" spans="1:149" x14ac:dyDescent="0.2">
      <c r="S122" s="317"/>
      <c r="T122" s="317"/>
      <c r="U122" s="317"/>
      <c r="AA122" s="314"/>
      <c r="AB122" s="314"/>
      <c r="AC122" s="314"/>
      <c r="AD122" s="314"/>
      <c r="AE122" s="314"/>
      <c r="AF122" s="314"/>
      <c r="AG122" s="314"/>
      <c r="AH122" s="314"/>
      <c r="AI122" s="314"/>
      <c r="AJ122" s="314"/>
      <c r="AK122" s="314"/>
      <c r="AL122" s="314"/>
      <c r="AM122" s="314"/>
      <c r="AN122" s="314"/>
      <c r="AO122" s="314"/>
      <c r="AP122" s="314"/>
      <c r="AQ122" s="314"/>
      <c r="AR122" s="314"/>
      <c r="AS122" s="314"/>
      <c r="AT122" s="314"/>
      <c r="AU122" s="314"/>
      <c r="AV122" s="314"/>
      <c r="AW122" s="314"/>
      <c r="AX122" s="314"/>
      <c r="AY122" s="314"/>
      <c r="AZ122" s="314"/>
      <c r="BA122" s="314"/>
      <c r="BB122" s="314"/>
      <c r="BC122" s="314"/>
      <c r="BD122" s="314"/>
      <c r="BE122" s="314"/>
      <c r="BF122" s="314"/>
      <c r="BG122" s="314"/>
      <c r="BH122" s="314"/>
      <c r="BI122" s="314"/>
      <c r="BJ122" s="314"/>
      <c r="BK122" s="314"/>
      <c r="BL122" s="314"/>
      <c r="BM122" s="314"/>
      <c r="BN122" s="314"/>
      <c r="BO122" s="314"/>
      <c r="BP122" s="314"/>
      <c r="BQ122" s="314"/>
      <c r="BR122" s="314"/>
      <c r="BS122" s="314"/>
      <c r="BT122" s="314"/>
      <c r="BU122" s="314"/>
      <c r="BV122" s="314"/>
      <c r="BW122" s="314"/>
      <c r="BX122" s="314"/>
      <c r="BY122" s="314"/>
      <c r="BZ122" s="314"/>
      <c r="CA122" s="314"/>
      <c r="CB122" s="314"/>
      <c r="CC122" s="314"/>
      <c r="CD122" s="314"/>
      <c r="CE122" s="314"/>
      <c r="CF122" s="314"/>
      <c r="CG122" s="314"/>
      <c r="CH122" s="314"/>
      <c r="CI122" s="314"/>
      <c r="CJ122" s="314"/>
      <c r="CK122" s="314"/>
      <c r="CL122" s="314"/>
      <c r="CM122" s="314"/>
      <c r="CN122" s="314"/>
      <c r="CO122" s="314"/>
      <c r="CP122" s="314"/>
      <c r="CQ122" s="314"/>
      <c r="CR122" s="314"/>
      <c r="CS122" s="314"/>
      <c r="CT122" s="314"/>
      <c r="CU122" s="314"/>
      <c r="CV122" s="314"/>
      <c r="CW122" s="314"/>
      <c r="CX122" s="314"/>
      <c r="CY122" s="314"/>
      <c r="CZ122" s="314"/>
      <c r="DA122" s="314"/>
      <c r="DB122" s="314"/>
      <c r="DC122" s="314"/>
      <c r="DD122" s="314"/>
      <c r="DE122" s="314"/>
      <c r="DF122" s="314"/>
      <c r="DG122" s="314"/>
      <c r="DH122" s="314"/>
      <c r="DI122" s="314"/>
      <c r="DJ122" s="314"/>
      <c r="DK122" s="314"/>
      <c r="DL122" s="314"/>
      <c r="DM122" s="314"/>
      <c r="DN122" s="314"/>
      <c r="DO122" s="314"/>
      <c r="DP122" s="314"/>
      <c r="DQ122" s="314"/>
      <c r="DR122" s="314"/>
      <c r="DS122" s="314"/>
      <c r="DT122" s="314"/>
      <c r="DU122" s="314"/>
      <c r="DV122" s="314"/>
      <c r="DW122" s="314"/>
      <c r="DX122" s="314"/>
      <c r="DY122" s="314"/>
      <c r="DZ122" s="314"/>
      <c r="EA122" s="314"/>
      <c r="EB122" s="314"/>
      <c r="EC122" s="314"/>
      <c r="ED122" s="314"/>
      <c r="EE122" s="314"/>
      <c r="EF122" s="314"/>
      <c r="EG122" s="314"/>
      <c r="EH122" s="314"/>
      <c r="EI122" s="314"/>
      <c r="EJ122" s="314"/>
      <c r="EK122" s="314"/>
      <c r="EL122" s="314"/>
      <c r="EM122" s="314"/>
      <c r="EN122" s="314"/>
      <c r="EO122" s="314"/>
      <c r="EP122" s="314"/>
      <c r="EQ122" s="314"/>
      <c r="ER122" s="314"/>
      <c r="ES122" s="314"/>
    </row>
    <row r="123" spans="1:149" x14ac:dyDescent="0.2">
      <c r="S123" s="317"/>
      <c r="T123" s="317"/>
      <c r="U123" s="317"/>
      <c r="AA123" s="314"/>
      <c r="AB123" s="314"/>
      <c r="AC123" s="314"/>
      <c r="AD123" s="314"/>
      <c r="AE123" s="314"/>
      <c r="AF123" s="314"/>
      <c r="AG123" s="314"/>
      <c r="AH123" s="314"/>
      <c r="AI123" s="314"/>
      <c r="AJ123" s="314"/>
      <c r="AK123" s="314"/>
      <c r="AL123" s="314"/>
      <c r="AM123" s="314"/>
      <c r="AN123" s="314"/>
      <c r="AO123" s="314"/>
      <c r="AP123" s="314"/>
      <c r="AQ123" s="314"/>
      <c r="AR123" s="314"/>
      <c r="AS123" s="314"/>
      <c r="AT123" s="314"/>
      <c r="AU123" s="314"/>
      <c r="AV123" s="314"/>
      <c r="AW123" s="314"/>
      <c r="AX123" s="314"/>
      <c r="AY123" s="314"/>
      <c r="AZ123" s="314"/>
      <c r="BA123" s="314"/>
      <c r="BB123" s="314"/>
      <c r="BC123" s="314"/>
      <c r="BD123" s="314"/>
      <c r="BE123" s="314"/>
      <c r="BF123" s="314"/>
      <c r="BG123" s="314"/>
      <c r="BH123" s="314"/>
      <c r="BI123" s="314"/>
      <c r="BJ123" s="314"/>
      <c r="BK123" s="314"/>
      <c r="BL123" s="314"/>
      <c r="BM123" s="314"/>
      <c r="BN123" s="314"/>
      <c r="BO123" s="314"/>
      <c r="BP123" s="314"/>
      <c r="BQ123" s="314"/>
      <c r="BR123" s="314"/>
      <c r="BS123" s="314"/>
      <c r="BT123" s="314"/>
      <c r="BU123" s="314"/>
      <c r="BV123" s="314"/>
      <c r="BW123" s="314"/>
      <c r="BX123" s="314"/>
      <c r="BY123" s="314"/>
      <c r="BZ123" s="314"/>
      <c r="CA123" s="314"/>
      <c r="CB123" s="314"/>
      <c r="CC123" s="314"/>
      <c r="CD123" s="314"/>
      <c r="CE123" s="314"/>
      <c r="CF123" s="314"/>
      <c r="CG123" s="314"/>
      <c r="CH123" s="314"/>
      <c r="CI123" s="314"/>
      <c r="CJ123" s="314"/>
      <c r="CK123" s="314"/>
      <c r="CL123" s="314"/>
      <c r="CM123" s="314"/>
      <c r="CN123" s="314"/>
      <c r="CO123" s="314"/>
      <c r="CP123" s="314"/>
      <c r="CQ123" s="314"/>
      <c r="CR123" s="314"/>
      <c r="CS123" s="314"/>
      <c r="CT123" s="314"/>
      <c r="CU123" s="314"/>
      <c r="CV123" s="314"/>
      <c r="CW123" s="314"/>
      <c r="CX123" s="314"/>
      <c r="CY123" s="314"/>
      <c r="CZ123" s="314"/>
      <c r="DA123" s="314"/>
      <c r="DB123" s="314"/>
      <c r="DC123" s="314"/>
      <c r="DD123" s="314"/>
      <c r="DE123" s="314"/>
      <c r="DF123" s="314"/>
      <c r="DG123" s="314"/>
      <c r="DH123" s="314"/>
      <c r="DI123" s="314"/>
      <c r="DJ123" s="314"/>
      <c r="DK123" s="314"/>
      <c r="DL123" s="314"/>
      <c r="DM123" s="314"/>
      <c r="DN123" s="314"/>
      <c r="DO123" s="314"/>
      <c r="DP123" s="314"/>
      <c r="DQ123" s="314"/>
      <c r="DR123" s="314"/>
      <c r="DS123" s="314"/>
      <c r="DT123" s="314"/>
      <c r="DU123" s="314"/>
      <c r="DV123" s="314"/>
      <c r="DW123" s="314"/>
      <c r="DX123" s="314"/>
      <c r="DY123" s="314"/>
      <c r="DZ123" s="314"/>
      <c r="EA123" s="314"/>
      <c r="EB123" s="314"/>
      <c r="EC123" s="314"/>
      <c r="ED123" s="314"/>
      <c r="EE123" s="314"/>
      <c r="EF123" s="314"/>
      <c r="EG123" s="314"/>
      <c r="EH123" s="314"/>
      <c r="EI123" s="314"/>
      <c r="EJ123" s="314"/>
      <c r="EK123" s="314"/>
      <c r="EL123" s="314"/>
      <c r="EM123" s="314"/>
      <c r="EN123" s="314"/>
      <c r="EO123" s="314"/>
      <c r="EP123" s="314"/>
      <c r="EQ123" s="314"/>
      <c r="ER123" s="314"/>
      <c r="ES123" s="314"/>
    </row>
    <row r="124" spans="1:149" x14ac:dyDescent="0.2">
      <c r="S124" s="317"/>
      <c r="T124" s="317"/>
      <c r="U124" s="317"/>
      <c r="AA124" s="314"/>
      <c r="AB124" s="314"/>
      <c r="AC124" s="314"/>
      <c r="AD124" s="314"/>
      <c r="AE124" s="314"/>
      <c r="AF124" s="314"/>
      <c r="AG124" s="314"/>
      <c r="AH124" s="314"/>
      <c r="AI124" s="314"/>
      <c r="AJ124" s="314"/>
      <c r="AK124" s="314"/>
      <c r="AL124" s="314"/>
      <c r="AM124" s="314"/>
      <c r="AN124" s="314"/>
      <c r="AO124" s="314"/>
      <c r="AP124" s="314"/>
      <c r="AQ124" s="314"/>
      <c r="AR124" s="314"/>
      <c r="AS124" s="314"/>
      <c r="AT124" s="314"/>
      <c r="AU124" s="314"/>
      <c r="AV124" s="314"/>
      <c r="AW124" s="314"/>
      <c r="AX124" s="314"/>
      <c r="AY124" s="314"/>
      <c r="AZ124" s="314"/>
      <c r="BA124" s="314"/>
      <c r="BB124" s="314"/>
      <c r="BC124" s="314"/>
      <c r="BD124" s="314"/>
      <c r="BE124" s="314"/>
      <c r="BF124" s="314"/>
      <c r="BG124" s="314"/>
      <c r="BH124" s="314"/>
      <c r="BI124" s="314"/>
      <c r="BJ124" s="314"/>
      <c r="BK124" s="314"/>
      <c r="BL124" s="314"/>
      <c r="BM124" s="314"/>
      <c r="BN124" s="314"/>
      <c r="BO124" s="314"/>
      <c r="BP124" s="314"/>
      <c r="BQ124" s="314"/>
      <c r="BR124" s="314"/>
      <c r="BS124" s="314"/>
      <c r="BT124" s="314"/>
      <c r="BU124" s="314"/>
      <c r="BV124" s="314"/>
      <c r="BW124" s="314"/>
      <c r="BX124" s="314"/>
      <c r="BY124" s="314"/>
      <c r="BZ124" s="314"/>
      <c r="CA124" s="314"/>
      <c r="CB124" s="314"/>
      <c r="CC124" s="314"/>
      <c r="CD124" s="314"/>
      <c r="CE124" s="314"/>
      <c r="CF124" s="314"/>
      <c r="CG124" s="314"/>
      <c r="CH124" s="314"/>
      <c r="CI124" s="314"/>
      <c r="CJ124" s="314"/>
      <c r="CK124" s="314"/>
      <c r="CL124" s="314"/>
      <c r="CM124" s="314"/>
      <c r="CN124" s="314"/>
      <c r="CO124" s="314"/>
      <c r="CP124" s="314"/>
      <c r="CQ124" s="314"/>
      <c r="CR124" s="314"/>
      <c r="CS124" s="314"/>
      <c r="CT124" s="314"/>
      <c r="CU124" s="314"/>
      <c r="CV124" s="314"/>
      <c r="CW124" s="314"/>
      <c r="CX124" s="314"/>
      <c r="CY124" s="314"/>
      <c r="CZ124" s="314"/>
      <c r="DA124" s="314"/>
      <c r="DB124" s="314"/>
      <c r="DC124" s="314"/>
      <c r="DD124" s="314"/>
      <c r="DE124" s="314"/>
      <c r="DF124" s="314"/>
      <c r="DG124" s="314"/>
      <c r="DH124" s="314"/>
      <c r="DI124" s="314"/>
      <c r="DJ124" s="314"/>
      <c r="DK124" s="314"/>
      <c r="DL124" s="314"/>
      <c r="DM124" s="314"/>
      <c r="DN124" s="314"/>
      <c r="DO124" s="314"/>
      <c r="DP124" s="314"/>
      <c r="DQ124" s="314"/>
      <c r="DR124" s="314"/>
      <c r="DS124" s="314"/>
      <c r="DT124" s="314"/>
      <c r="DU124" s="314"/>
      <c r="DV124" s="314"/>
      <c r="DW124" s="314"/>
      <c r="DX124" s="314"/>
      <c r="DY124" s="314"/>
      <c r="DZ124" s="314"/>
      <c r="EA124" s="314"/>
      <c r="EB124" s="314"/>
      <c r="EC124" s="314"/>
      <c r="ED124" s="314"/>
      <c r="EE124" s="314"/>
      <c r="EF124" s="314"/>
      <c r="EG124" s="314"/>
      <c r="EH124" s="314"/>
      <c r="EI124" s="314"/>
      <c r="EJ124" s="314"/>
      <c r="EK124" s="314"/>
      <c r="EL124" s="314"/>
      <c r="EM124" s="314"/>
      <c r="EN124" s="314"/>
      <c r="EO124" s="314"/>
      <c r="EP124" s="314"/>
      <c r="EQ124" s="314"/>
      <c r="ER124" s="314"/>
      <c r="ES124" s="314"/>
    </row>
    <row r="125" spans="1:149" x14ac:dyDescent="0.2">
      <c r="S125" s="317"/>
      <c r="T125" s="317"/>
      <c r="U125" s="317"/>
      <c r="AA125" s="314"/>
      <c r="AB125" s="314"/>
      <c r="AC125" s="314"/>
      <c r="AD125" s="314"/>
      <c r="AE125" s="314"/>
      <c r="AF125" s="314"/>
      <c r="AG125" s="314"/>
      <c r="AH125" s="314"/>
      <c r="AI125" s="314"/>
      <c r="AJ125" s="314"/>
      <c r="AK125" s="314"/>
      <c r="AL125" s="314"/>
      <c r="AM125" s="314"/>
      <c r="AN125" s="314"/>
      <c r="AO125" s="314"/>
      <c r="AP125" s="314"/>
      <c r="AQ125" s="314"/>
      <c r="AR125" s="314"/>
      <c r="AS125" s="314"/>
      <c r="AT125" s="314"/>
      <c r="AU125" s="314"/>
      <c r="AV125" s="314"/>
      <c r="AW125" s="314"/>
      <c r="AX125" s="314"/>
      <c r="AY125" s="314"/>
      <c r="AZ125" s="314"/>
      <c r="BA125" s="314"/>
      <c r="BB125" s="314"/>
      <c r="BC125" s="314"/>
      <c r="BD125" s="314"/>
      <c r="BE125" s="314"/>
      <c r="BF125" s="314"/>
      <c r="BG125" s="314"/>
      <c r="BH125" s="314"/>
      <c r="BI125" s="314"/>
      <c r="BJ125" s="314"/>
      <c r="BK125" s="314"/>
      <c r="BL125" s="314"/>
      <c r="BM125" s="314"/>
      <c r="BN125" s="314"/>
      <c r="BO125" s="314"/>
      <c r="BP125" s="314"/>
      <c r="BQ125" s="314"/>
      <c r="BR125" s="314"/>
      <c r="BS125" s="314"/>
      <c r="BT125" s="314"/>
      <c r="BU125" s="314"/>
      <c r="BV125" s="314"/>
      <c r="BW125" s="314"/>
      <c r="BX125" s="314"/>
      <c r="BY125" s="314"/>
      <c r="BZ125" s="314"/>
      <c r="CA125" s="314"/>
      <c r="CB125" s="314"/>
      <c r="CC125" s="314"/>
      <c r="CD125" s="314"/>
      <c r="CE125" s="314"/>
      <c r="CF125" s="314"/>
      <c r="CG125" s="314"/>
      <c r="CH125" s="314"/>
      <c r="CI125" s="314"/>
      <c r="CJ125" s="314"/>
      <c r="CK125" s="314"/>
      <c r="CL125" s="314"/>
      <c r="CM125" s="314"/>
      <c r="CN125" s="314"/>
      <c r="CO125" s="314"/>
      <c r="CP125" s="314"/>
      <c r="CQ125" s="314"/>
      <c r="CR125" s="314"/>
      <c r="CS125" s="314"/>
      <c r="CT125" s="314"/>
      <c r="CU125" s="314"/>
      <c r="CV125" s="314"/>
      <c r="CW125" s="314"/>
      <c r="CX125" s="314"/>
      <c r="CY125" s="314"/>
      <c r="CZ125" s="314"/>
      <c r="DA125" s="314"/>
      <c r="DB125" s="314"/>
      <c r="DC125" s="314"/>
      <c r="DD125" s="314"/>
      <c r="DE125" s="314"/>
      <c r="DF125" s="314"/>
      <c r="DG125" s="314"/>
      <c r="DH125" s="314"/>
      <c r="DI125" s="314"/>
      <c r="DJ125" s="314"/>
      <c r="DK125" s="314"/>
      <c r="DL125" s="314"/>
      <c r="DM125" s="314"/>
      <c r="DN125" s="314"/>
      <c r="DO125" s="314"/>
      <c r="DP125" s="314"/>
      <c r="DQ125" s="314"/>
      <c r="DR125" s="314"/>
      <c r="DS125" s="314"/>
      <c r="DT125" s="314"/>
      <c r="DU125" s="314"/>
      <c r="DV125" s="314"/>
      <c r="DW125" s="314"/>
      <c r="DX125" s="314"/>
      <c r="DY125" s="314"/>
      <c r="DZ125" s="314"/>
      <c r="EA125" s="314"/>
      <c r="EB125" s="314"/>
      <c r="EC125" s="314"/>
      <c r="ED125" s="314"/>
      <c r="EE125" s="314"/>
      <c r="EF125" s="314"/>
      <c r="EG125" s="314"/>
      <c r="EH125" s="314"/>
      <c r="EI125" s="314"/>
      <c r="EJ125" s="314"/>
      <c r="EK125" s="314"/>
      <c r="EL125" s="314"/>
      <c r="EM125" s="314"/>
      <c r="EN125" s="314"/>
      <c r="EO125" s="314"/>
      <c r="EP125" s="314"/>
      <c r="EQ125" s="314"/>
      <c r="ER125" s="314"/>
      <c r="ES125" s="314"/>
    </row>
    <row r="126" spans="1:149" x14ac:dyDescent="0.2">
      <c r="Q126" s="314"/>
      <c r="R126" s="314"/>
      <c r="S126" s="317"/>
      <c r="T126" s="317"/>
      <c r="U126" s="317"/>
      <c r="AA126" s="314"/>
      <c r="AB126" s="314"/>
      <c r="AC126" s="314"/>
      <c r="AD126" s="314"/>
      <c r="AE126" s="314"/>
      <c r="AF126" s="314"/>
      <c r="AG126" s="314"/>
      <c r="AH126" s="314"/>
      <c r="AI126" s="314"/>
      <c r="AJ126" s="314"/>
      <c r="AK126" s="314"/>
      <c r="AL126" s="314"/>
      <c r="AM126" s="314"/>
      <c r="AN126" s="314"/>
      <c r="AO126" s="314"/>
      <c r="AP126" s="314"/>
      <c r="AQ126" s="314"/>
      <c r="AR126" s="314"/>
      <c r="AS126" s="314"/>
      <c r="AT126" s="314"/>
      <c r="AU126" s="314"/>
      <c r="AV126" s="314"/>
      <c r="AW126" s="314"/>
      <c r="AX126" s="314"/>
      <c r="AY126" s="314"/>
      <c r="AZ126" s="314"/>
      <c r="BA126" s="314"/>
      <c r="BB126" s="314"/>
      <c r="BC126" s="314"/>
      <c r="BD126" s="314"/>
      <c r="BE126" s="314"/>
      <c r="BF126" s="314"/>
      <c r="BG126" s="314"/>
      <c r="BH126" s="314"/>
      <c r="BI126" s="314"/>
      <c r="BJ126" s="314"/>
      <c r="BK126" s="314"/>
      <c r="BL126" s="314"/>
      <c r="BM126" s="314"/>
      <c r="BN126" s="314"/>
      <c r="BO126" s="314"/>
      <c r="BP126" s="314"/>
      <c r="BQ126" s="314"/>
      <c r="BR126" s="314"/>
      <c r="BS126" s="314"/>
      <c r="BT126" s="314"/>
      <c r="BU126" s="314"/>
      <c r="BV126" s="314"/>
      <c r="BW126" s="314"/>
      <c r="BX126" s="314"/>
      <c r="BY126" s="314"/>
      <c r="BZ126" s="314"/>
      <c r="CA126" s="314"/>
      <c r="CB126" s="314"/>
      <c r="CC126" s="314"/>
      <c r="CD126" s="314"/>
      <c r="CE126" s="314"/>
      <c r="CF126" s="314"/>
      <c r="CG126" s="314"/>
      <c r="CH126" s="314"/>
      <c r="CI126" s="314"/>
      <c r="CJ126" s="314"/>
      <c r="CK126" s="314"/>
      <c r="CL126" s="314"/>
      <c r="CM126" s="314"/>
      <c r="CN126" s="314"/>
      <c r="CO126" s="314"/>
      <c r="CP126" s="314"/>
      <c r="CQ126" s="314"/>
      <c r="CR126" s="314"/>
      <c r="CS126" s="314"/>
      <c r="CT126" s="314"/>
      <c r="CU126" s="314"/>
      <c r="CV126" s="314"/>
      <c r="CW126" s="314"/>
      <c r="CX126" s="314"/>
      <c r="CY126" s="314"/>
      <c r="CZ126" s="314"/>
      <c r="DA126" s="314"/>
      <c r="DB126" s="314"/>
      <c r="DC126" s="314"/>
      <c r="DD126" s="314"/>
      <c r="DE126" s="314"/>
      <c r="DF126" s="314"/>
      <c r="DG126" s="314"/>
      <c r="DH126" s="314"/>
      <c r="DI126" s="314"/>
      <c r="DJ126" s="314"/>
      <c r="DK126" s="314"/>
      <c r="DL126" s="314"/>
      <c r="DM126" s="314"/>
      <c r="DN126" s="314"/>
      <c r="DO126" s="314"/>
      <c r="DP126" s="314"/>
      <c r="DQ126" s="314"/>
      <c r="DR126" s="314"/>
      <c r="DS126" s="314"/>
      <c r="DT126" s="314"/>
      <c r="DU126" s="314"/>
      <c r="DV126" s="314"/>
      <c r="DW126" s="314"/>
      <c r="DX126" s="314"/>
      <c r="DY126" s="314"/>
      <c r="DZ126" s="314"/>
      <c r="EA126" s="314"/>
      <c r="EB126" s="314"/>
      <c r="EC126" s="314"/>
      <c r="ED126" s="314"/>
      <c r="EE126" s="314"/>
      <c r="EF126" s="314"/>
      <c r="EG126" s="314"/>
      <c r="EH126" s="314"/>
      <c r="EI126" s="314"/>
      <c r="EJ126" s="314"/>
      <c r="EK126" s="314"/>
      <c r="EL126" s="314"/>
      <c r="EM126" s="314"/>
      <c r="EN126" s="314"/>
      <c r="EO126" s="314"/>
      <c r="EP126" s="314"/>
      <c r="EQ126" s="314"/>
      <c r="ER126" s="314"/>
      <c r="ES126" s="314"/>
    </row>
    <row r="127" spans="1:149" x14ac:dyDescent="0.2">
      <c r="Q127" s="314"/>
      <c r="R127" s="314"/>
      <c r="S127" s="317"/>
      <c r="T127" s="317"/>
      <c r="U127" s="317"/>
      <c r="AA127" s="314"/>
      <c r="AB127" s="314"/>
      <c r="AC127" s="314"/>
      <c r="AD127" s="314"/>
      <c r="AE127" s="314"/>
      <c r="AF127" s="314"/>
      <c r="AG127" s="314"/>
      <c r="AH127" s="314"/>
      <c r="AI127" s="314"/>
      <c r="AJ127" s="314"/>
      <c r="AK127" s="314"/>
      <c r="AL127" s="314"/>
      <c r="AM127" s="314"/>
      <c r="AN127" s="314"/>
      <c r="AO127" s="314"/>
      <c r="AP127" s="314"/>
      <c r="AQ127" s="314"/>
      <c r="AR127" s="314"/>
      <c r="AS127" s="314"/>
      <c r="AT127" s="314"/>
      <c r="AU127" s="314"/>
      <c r="AV127" s="314"/>
      <c r="AW127" s="314"/>
      <c r="AX127" s="314"/>
      <c r="AY127" s="314"/>
      <c r="AZ127" s="314"/>
      <c r="BA127" s="314"/>
      <c r="BB127" s="314"/>
      <c r="BC127" s="314"/>
      <c r="BD127" s="314"/>
      <c r="BE127" s="314"/>
      <c r="BF127" s="314"/>
      <c r="BG127" s="314"/>
      <c r="BH127" s="314"/>
      <c r="BI127" s="314"/>
      <c r="BJ127" s="314"/>
      <c r="BK127" s="314"/>
      <c r="BL127" s="314"/>
      <c r="BM127" s="314"/>
      <c r="BN127" s="314"/>
      <c r="BO127" s="314"/>
      <c r="BP127" s="314"/>
      <c r="BQ127" s="314"/>
      <c r="BR127" s="314"/>
      <c r="BS127" s="314"/>
      <c r="BT127" s="314"/>
      <c r="BU127" s="314"/>
      <c r="BV127" s="314"/>
      <c r="BW127" s="314"/>
      <c r="BX127" s="314"/>
      <c r="BY127" s="314"/>
      <c r="BZ127" s="314"/>
      <c r="CA127" s="314"/>
      <c r="CB127" s="314"/>
      <c r="CC127" s="314"/>
      <c r="CD127" s="314"/>
      <c r="CE127" s="314"/>
      <c r="CF127" s="314"/>
      <c r="CG127" s="314"/>
      <c r="CH127" s="314"/>
      <c r="CI127" s="314"/>
      <c r="CJ127" s="314"/>
      <c r="CK127" s="314"/>
      <c r="CL127" s="314"/>
      <c r="CM127" s="314"/>
      <c r="CN127" s="314"/>
      <c r="CO127" s="314"/>
      <c r="CP127" s="314"/>
      <c r="CQ127" s="314"/>
      <c r="CR127" s="314"/>
      <c r="CS127" s="314"/>
      <c r="CT127" s="314"/>
      <c r="CU127" s="314"/>
      <c r="CV127" s="314"/>
      <c r="CW127" s="314"/>
      <c r="CX127" s="314"/>
      <c r="CY127" s="314"/>
      <c r="CZ127" s="314"/>
      <c r="DA127" s="314"/>
      <c r="DB127" s="314"/>
      <c r="DC127" s="314"/>
      <c r="DD127" s="314"/>
      <c r="DE127" s="314"/>
      <c r="DF127" s="314"/>
      <c r="DG127" s="314"/>
      <c r="DH127" s="314"/>
      <c r="DI127" s="314"/>
      <c r="DJ127" s="314"/>
      <c r="DK127" s="314"/>
      <c r="DL127" s="314"/>
      <c r="DM127" s="314"/>
      <c r="DN127" s="314"/>
      <c r="DO127" s="314"/>
      <c r="DP127" s="314"/>
      <c r="DQ127" s="314"/>
      <c r="DR127" s="314"/>
      <c r="DS127" s="314"/>
      <c r="DT127" s="314"/>
      <c r="DU127" s="314"/>
      <c r="DV127" s="314"/>
      <c r="DW127" s="314"/>
      <c r="DX127" s="314"/>
      <c r="DY127" s="314"/>
      <c r="DZ127" s="314"/>
      <c r="EA127" s="314"/>
      <c r="EB127" s="314"/>
      <c r="EC127" s="314"/>
      <c r="ED127" s="314"/>
      <c r="EE127" s="314"/>
      <c r="EF127" s="314"/>
      <c r="EG127" s="314"/>
      <c r="EH127" s="314"/>
      <c r="EI127" s="314"/>
      <c r="EJ127" s="314"/>
      <c r="EK127" s="314"/>
      <c r="EL127" s="314"/>
      <c r="EM127" s="314"/>
      <c r="EN127" s="314"/>
      <c r="EO127" s="314"/>
      <c r="EP127" s="314"/>
      <c r="EQ127" s="314"/>
      <c r="ER127" s="314"/>
      <c r="ES127" s="314"/>
    </row>
    <row r="128" spans="1:149" x14ac:dyDescent="0.2">
      <c r="Q128" s="314"/>
      <c r="R128" s="314"/>
      <c r="S128" s="317"/>
      <c r="T128" s="317"/>
      <c r="U128" s="317"/>
      <c r="AA128" s="314"/>
      <c r="AB128" s="314"/>
      <c r="AC128" s="314"/>
      <c r="AD128" s="314"/>
      <c r="AE128" s="314"/>
      <c r="AF128" s="314"/>
      <c r="AG128" s="314"/>
      <c r="AH128" s="314"/>
      <c r="AI128" s="314"/>
      <c r="AJ128" s="314"/>
      <c r="AK128" s="314"/>
      <c r="AL128" s="314"/>
      <c r="AM128" s="314"/>
      <c r="AN128" s="314"/>
      <c r="AO128" s="314"/>
      <c r="AP128" s="314"/>
      <c r="AQ128" s="314"/>
      <c r="AR128" s="314"/>
      <c r="AS128" s="314"/>
      <c r="AT128" s="314"/>
      <c r="AU128" s="314"/>
      <c r="AV128" s="314"/>
      <c r="AW128" s="314"/>
      <c r="AX128" s="314"/>
      <c r="AY128" s="314"/>
      <c r="AZ128" s="314"/>
      <c r="BA128" s="314"/>
      <c r="BB128" s="314"/>
      <c r="BC128" s="314"/>
      <c r="BD128" s="314"/>
      <c r="BE128" s="314"/>
      <c r="BF128" s="314"/>
      <c r="BG128" s="314"/>
      <c r="BH128" s="314"/>
      <c r="BI128" s="314"/>
      <c r="BJ128" s="314"/>
      <c r="BK128" s="314"/>
      <c r="BL128" s="314"/>
      <c r="BM128" s="314"/>
      <c r="BN128" s="314"/>
      <c r="BO128" s="314"/>
      <c r="BP128" s="314"/>
      <c r="BQ128" s="314"/>
      <c r="BR128" s="314"/>
      <c r="BS128" s="314"/>
      <c r="BT128" s="314"/>
      <c r="BU128" s="314"/>
      <c r="BV128" s="314"/>
      <c r="BW128" s="314"/>
      <c r="BX128" s="314"/>
      <c r="BY128" s="314"/>
      <c r="BZ128" s="314"/>
      <c r="CA128" s="314"/>
      <c r="CB128" s="314"/>
      <c r="CC128" s="314"/>
      <c r="CD128" s="314"/>
      <c r="CE128" s="314"/>
      <c r="CF128" s="314"/>
      <c r="CG128" s="314"/>
      <c r="CH128" s="314"/>
      <c r="CI128" s="314"/>
      <c r="CJ128" s="314"/>
      <c r="CK128" s="314"/>
      <c r="CL128" s="314"/>
      <c r="CM128" s="314"/>
      <c r="CN128" s="314"/>
      <c r="CO128" s="314"/>
      <c r="CP128" s="314"/>
      <c r="CQ128" s="314"/>
      <c r="CR128" s="314"/>
      <c r="CS128" s="314"/>
      <c r="CT128" s="314"/>
      <c r="CU128" s="314"/>
      <c r="CV128" s="314"/>
      <c r="CW128" s="314"/>
      <c r="CX128" s="314"/>
      <c r="CY128" s="314"/>
      <c r="CZ128" s="314"/>
      <c r="DA128" s="314"/>
      <c r="DB128" s="314"/>
      <c r="DC128" s="314"/>
      <c r="DD128" s="314"/>
      <c r="DE128" s="314"/>
      <c r="DF128" s="314"/>
      <c r="DG128" s="314"/>
      <c r="DH128" s="314"/>
      <c r="DI128" s="314"/>
      <c r="DJ128" s="314"/>
      <c r="DK128" s="314"/>
      <c r="DL128" s="314"/>
      <c r="DM128" s="314"/>
      <c r="DN128" s="314"/>
      <c r="DO128" s="314"/>
      <c r="DP128" s="314"/>
      <c r="DQ128" s="314"/>
      <c r="DR128" s="314"/>
      <c r="DS128" s="314"/>
      <c r="DT128" s="314"/>
      <c r="DU128" s="314"/>
      <c r="DV128" s="314"/>
      <c r="DW128" s="314"/>
      <c r="DX128" s="314"/>
      <c r="DY128" s="314"/>
      <c r="DZ128" s="314"/>
      <c r="EA128" s="314"/>
      <c r="EB128" s="314"/>
      <c r="EC128" s="314"/>
      <c r="ED128" s="314"/>
      <c r="EE128" s="314"/>
      <c r="EF128" s="314"/>
      <c r="EG128" s="314"/>
      <c r="EH128" s="314"/>
      <c r="EI128" s="314"/>
      <c r="EJ128" s="314"/>
      <c r="EK128" s="314"/>
      <c r="EL128" s="314"/>
      <c r="EM128" s="314"/>
      <c r="EN128" s="314"/>
      <c r="EO128" s="314"/>
      <c r="EP128" s="314"/>
      <c r="EQ128" s="314"/>
      <c r="ER128" s="314"/>
      <c r="ES128" s="314"/>
    </row>
    <row r="129" spans="12:22" s="314" customFormat="1" ht="12.75" x14ac:dyDescent="0.2">
      <c r="L129" s="81"/>
      <c r="P129" s="765"/>
      <c r="S129" s="317"/>
      <c r="T129" s="317"/>
      <c r="U129" s="317"/>
      <c r="V129" s="317"/>
    </row>
    <row r="130" spans="12:22" s="314" customFormat="1" ht="12.75" x14ac:dyDescent="0.2">
      <c r="L130" s="81"/>
      <c r="P130" s="765"/>
      <c r="S130" s="317"/>
      <c r="T130" s="317"/>
      <c r="U130" s="317"/>
      <c r="V130" s="317"/>
    </row>
    <row r="131" spans="12:22" s="314" customFormat="1" ht="12.75" x14ac:dyDescent="0.2">
      <c r="L131" s="81"/>
      <c r="P131" s="765"/>
      <c r="S131" s="317"/>
      <c r="T131" s="317"/>
      <c r="U131" s="317"/>
      <c r="V131" s="317"/>
    </row>
    <row r="132" spans="12:22" s="314" customFormat="1" ht="12.75" x14ac:dyDescent="0.2">
      <c r="L132" s="81"/>
      <c r="P132" s="765"/>
      <c r="S132" s="317"/>
      <c r="T132" s="317"/>
      <c r="U132" s="317"/>
      <c r="V132" s="317"/>
    </row>
    <row r="133" spans="12:22" s="314" customFormat="1" ht="12.75" x14ac:dyDescent="0.2">
      <c r="L133" s="81"/>
      <c r="P133" s="765"/>
      <c r="S133" s="317"/>
      <c r="T133" s="317"/>
      <c r="U133" s="317"/>
      <c r="V133" s="317"/>
    </row>
    <row r="134" spans="12:22" s="314" customFormat="1" ht="12.75" x14ac:dyDescent="0.2">
      <c r="L134" s="81"/>
      <c r="P134" s="765"/>
      <c r="S134" s="317"/>
      <c r="T134" s="317"/>
      <c r="U134" s="317"/>
      <c r="V134" s="317"/>
    </row>
    <row r="135" spans="12:22" s="314" customFormat="1" ht="12.75" x14ac:dyDescent="0.2">
      <c r="L135" s="81"/>
      <c r="P135" s="765"/>
      <c r="S135" s="317"/>
      <c r="T135" s="317"/>
      <c r="U135" s="317"/>
      <c r="V135" s="317"/>
    </row>
    <row r="136" spans="12:22" s="314" customFormat="1" ht="12.75" x14ac:dyDescent="0.2">
      <c r="L136" s="81"/>
      <c r="P136" s="765"/>
      <c r="S136" s="317"/>
      <c r="T136" s="317"/>
      <c r="U136" s="317"/>
      <c r="V136" s="317"/>
    </row>
    <row r="137" spans="12:22" s="314" customFormat="1" ht="12.75" x14ac:dyDescent="0.2">
      <c r="L137" s="81"/>
      <c r="P137" s="765"/>
      <c r="S137" s="317"/>
      <c r="T137" s="317"/>
      <c r="U137" s="317"/>
      <c r="V137" s="317"/>
    </row>
    <row r="138" spans="12:22" s="314" customFormat="1" ht="12.75" x14ac:dyDescent="0.2">
      <c r="L138" s="81"/>
      <c r="P138" s="765"/>
      <c r="S138" s="317"/>
      <c r="T138" s="317"/>
      <c r="U138" s="317"/>
      <c r="V138" s="317"/>
    </row>
    <row r="139" spans="12:22" s="314" customFormat="1" ht="12.75" x14ac:dyDescent="0.2">
      <c r="L139" s="81"/>
      <c r="P139" s="765"/>
      <c r="S139" s="317"/>
      <c r="T139" s="317"/>
      <c r="U139" s="317"/>
      <c r="V139" s="317"/>
    </row>
    <row r="140" spans="12:22" s="314" customFormat="1" ht="12.75" x14ac:dyDescent="0.2">
      <c r="L140" s="81"/>
      <c r="P140" s="765"/>
      <c r="S140" s="317"/>
      <c r="T140" s="317"/>
      <c r="U140" s="317"/>
      <c r="V140" s="317"/>
    </row>
    <row r="141" spans="12:22" s="314" customFormat="1" ht="12.75" x14ac:dyDescent="0.2">
      <c r="L141" s="81"/>
      <c r="P141" s="765"/>
      <c r="S141" s="317"/>
      <c r="T141" s="317"/>
      <c r="U141" s="317"/>
      <c r="V141" s="317"/>
    </row>
    <row r="142" spans="12:22" s="314" customFormat="1" ht="12.75" x14ac:dyDescent="0.2">
      <c r="L142" s="81"/>
      <c r="P142" s="765"/>
      <c r="S142" s="317"/>
      <c r="T142" s="317"/>
      <c r="U142" s="317"/>
      <c r="V142" s="317"/>
    </row>
    <row r="143" spans="12:22" s="314" customFormat="1" ht="12.75" x14ac:dyDescent="0.2">
      <c r="L143" s="81"/>
      <c r="P143" s="765"/>
      <c r="S143" s="317"/>
      <c r="T143" s="317"/>
      <c r="U143" s="317"/>
      <c r="V143" s="317"/>
    </row>
    <row r="144" spans="12:22" s="314" customFormat="1" ht="12.75" x14ac:dyDescent="0.2">
      <c r="L144" s="81"/>
      <c r="P144" s="765"/>
      <c r="S144" s="317"/>
      <c r="T144" s="317"/>
      <c r="U144" s="317"/>
      <c r="V144" s="317"/>
    </row>
    <row r="145" spans="12:22" s="314" customFormat="1" ht="12.75" x14ac:dyDescent="0.2">
      <c r="L145" s="81"/>
      <c r="P145" s="765"/>
      <c r="S145" s="317"/>
      <c r="T145" s="317"/>
      <c r="U145" s="317"/>
      <c r="V145" s="317"/>
    </row>
    <row r="146" spans="12:22" s="314" customFormat="1" ht="12.75" x14ac:dyDescent="0.2">
      <c r="L146" s="81"/>
      <c r="P146" s="765"/>
      <c r="S146" s="317"/>
      <c r="T146" s="317"/>
      <c r="U146" s="317"/>
      <c r="V146" s="317"/>
    </row>
    <row r="147" spans="12:22" s="314" customFormat="1" ht="12.75" x14ac:dyDescent="0.2">
      <c r="L147" s="81"/>
      <c r="P147" s="765"/>
      <c r="S147" s="317"/>
      <c r="T147" s="317"/>
      <c r="U147" s="317"/>
      <c r="V147" s="317"/>
    </row>
    <row r="148" spans="12:22" s="314" customFormat="1" ht="12.75" x14ac:dyDescent="0.2">
      <c r="L148" s="81"/>
      <c r="P148" s="765"/>
      <c r="S148" s="317"/>
      <c r="T148" s="317"/>
      <c r="U148" s="317"/>
      <c r="V148" s="317"/>
    </row>
    <row r="149" spans="12:22" s="314" customFormat="1" ht="12.75" x14ac:dyDescent="0.2">
      <c r="L149" s="81"/>
      <c r="P149" s="765"/>
      <c r="S149" s="317"/>
      <c r="T149" s="317"/>
      <c r="U149" s="317"/>
      <c r="V149" s="317"/>
    </row>
    <row r="150" spans="12:22" s="314" customFormat="1" ht="12.75" x14ac:dyDescent="0.2">
      <c r="L150" s="81"/>
      <c r="P150" s="765"/>
      <c r="S150" s="317"/>
      <c r="T150" s="317"/>
      <c r="U150" s="317"/>
      <c r="V150" s="317"/>
    </row>
    <row r="151" spans="12:22" s="314" customFormat="1" ht="12.75" x14ac:dyDescent="0.2">
      <c r="L151" s="81"/>
      <c r="P151" s="765"/>
      <c r="S151" s="317"/>
      <c r="T151" s="317"/>
      <c r="U151" s="317"/>
      <c r="V151" s="317"/>
    </row>
    <row r="152" spans="12:22" s="314" customFormat="1" ht="12.75" x14ac:dyDescent="0.2">
      <c r="L152" s="81"/>
      <c r="P152" s="765"/>
      <c r="S152" s="317"/>
      <c r="T152" s="317"/>
      <c r="U152" s="317"/>
      <c r="V152" s="317"/>
    </row>
    <row r="153" spans="12:22" s="314" customFormat="1" ht="12.75" x14ac:dyDescent="0.2">
      <c r="L153" s="81"/>
      <c r="P153" s="765"/>
      <c r="S153" s="317"/>
      <c r="T153" s="317"/>
      <c r="U153" s="317"/>
      <c r="V153" s="317"/>
    </row>
    <row r="154" spans="12:22" s="314" customFormat="1" ht="12.75" x14ac:dyDescent="0.2">
      <c r="L154" s="81"/>
      <c r="P154" s="765"/>
      <c r="S154" s="317"/>
      <c r="T154" s="317"/>
      <c r="U154" s="317"/>
      <c r="V154" s="317"/>
    </row>
    <row r="155" spans="12:22" s="314" customFormat="1" ht="12.75" x14ac:dyDescent="0.2">
      <c r="L155" s="81"/>
      <c r="P155" s="765"/>
      <c r="S155" s="317"/>
      <c r="T155" s="317"/>
      <c r="U155" s="317"/>
      <c r="V155" s="317"/>
    </row>
    <row r="156" spans="12:22" s="314" customFormat="1" ht="12.75" x14ac:dyDescent="0.2">
      <c r="L156" s="81"/>
      <c r="P156" s="765"/>
      <c r="S156" s="317"/>
      <c r="T156" s="317"/>
      <c r="U156" s="317"/>
      <c r="V156" s="317"/>
    </row>
    <row r="157" spans="12:22" s="314" customFormat="1" ht="12.75" x14ac:dyDescent="0.2">
      <c r="L157" s="81"/>
      <c r="P157" s="765"/>
      <c r="S157" s="317"/>
      <c r="T157" s="317"/>
      <c r="U157" s="317"/>
      <c r="V157" s="317"/>
    </row>
    <row r="158" spans="12:22" s="314" customFormat="1" ht="12.75" x14ac:dyDescent="0.2">
      <c r="L158" s="81"/>
      <c r="P158" s="765"/>
      <c r="S158" s="317"/>
      <c r="T158" s="317"/>
      <c r="U158" s="317"/>
      <c r="V158" s="317"/>
    </row>
    <row r="159" spans="12:22" s="314" customFormat="1" ht="12.75" x14ac:dyDescent="0.2">
      <c r="L159" s="81"/>
      <c r="P159" s="765"/>
      <c r="S159" s="317"/>
      <c r="T159" s="317"/>
      <c r="U159" s="317"/>
      <c r="V159" s="317"/>
    </row>
    <row r="160" spans="12:22" s="314" customFormat="1" ht="12.75" x14ac:dyDescent="0.2">
      <c r="L160" s="81"/>
      <c r="P160" s="765"/>
      <c r="S160" s="317"/>
      <c r="T160" s="317"/>
      <c r="U160" s="317"/>
      <c r="V160" s="317"/>
    </row>
    <row r="161" spans="12:22" s="314" customFormat="1" ht="12.75" x14ac:dyDescent="0.2">
      <c r="L161" s="81"/>
      <c r="P161" s="765"/>
      <c r="S161" s="317"/>
      <c r="T161" s="317"/>
      <c r="U161" s="317"/>
      <c r="V161" s="317"/>
    </row>
    <row r="162" spans="12:22" s="314" customFormat="1" ht="12.75" x14ac:dyDescent="0.2">
      <c r="L162" s="81"/>
      <c r="P162" s="765"/>
      <c r="S162" s="317"/>
      <c r="T162" s="317"/>
      <c r="U162" s="317"/>
      <c r="V162" s="317"/>
    </row>
    <row r="163" spans="12:22" s="314" customFormat="1" ht="12.75" x14ac:dyDescent="0.2">
      <c r="L163" s="81"/>
      <c r="P163" s="765"/>
      <c r="S163" s="317"/>
      <c r="T163" s="317"/>
      <c r="U163" s="317"/>
      <c r="V163" s="317"/>
    </row>
    <row r="164" spans="12:22" s="314" customFormat="1" ht="12.75" x14ac:dyDescent="0.2">
      <c r="L164" s="81"/>
      <c r="P164" s="765"/>
      <c r="S164" s="317"/>
      <c r="T164" s="317"/>
      <c r="U164" s="317"/>
      <c r="V164" s="317"/>
    </row>
    <row r="165" spans="12:22" s="314" customFormat="1" ht="12.75" x14ac:dyDescent="0.2">
      <c r="L165" s="81"/>
      <c r="P165" s="765"/>
      <c r="S165" s="317"/>
      <c r="T165" s="317"/>
      <c r="U165" s="317"/>
      <c r="V165" s="317"/>
    </row>
    <row r="166" spans="12:22" s="314" customFormat="1" ht="12.75" x14ac:dyDescent="0.2">
      <c r="L166" s="81"/>
      <c r="P166" s="765"/>
      <c r="S166" s="317"/>
      <c r="T166" s="317"/>
      <c r="U166" s="317"/>
      <c r="V166" s="317"/>
    </row>
    <row r="167" spans="12:22" s="314" customFormat="1" ht="12.75" x14ac:dyDescent="0.2">
      <c r="L167" s="81"/>
      <c r="P167" s="765"/>
      <c r="S167" s="317"/>
      <c r="T167" s="317"/>
      <c r="U167" s="317"/>
      <c r="V167" s="317"/>
    </row>
    <row r="168" spans="12:22" s="314" customFormat="1" ht="12.75" x14ac:dyDescent="0.2">
      <c r="L168" s="81"/>
      <c r="P168" s="765"/>
      <c r="S168" s="317"/>
      <c r="T168" s="317"/>
      <c r="U168" s="317"/>
      <c r="V168" s="317"/>
    </row>
    <row r="169" spans="12:22" s="314" customFormat="1" ht="12.75" x14ac:dyDescent="0.2">
      <c r="L169" s="81"/>
      <c r="P169" s="765"/>
      <c r="S169" s="317"/>
      <c r="T169" s="317"/>
      <c r="U169" s="317"/>
      <c r="V169" s="317"/>
    </row>
    <row r="170" spans="12:22" s="314" customFormat="1" ht="12.75" x14ac:dyDescent="0.2">
      <c r="L170" s="81"/>
      <c r="P170" s="765"/>
      <c r="S170" s="317"/>
      <c r="T170" s="317"/>
      <c r="U170" s="317"/>
      <c r="V170" s="317"/>
    </row>
    <row r="171" spans="12:22" s="314" customFormat="1" ht="12.75" x14ac:dyDescent="0.2">
      <c r="L171" s="81"/>
      <c r="P171" s="765"/>
      <c r="S171" s="317"/>
      <c r="T171" s="317"/>
      <c r="U171" s="317"/>
      <c r="V171" s="317"/>
    </row>
    <row r="172" spans="12:22" s="314" customFormat="1" ht="12.75" x14ac:dyDescent="0.2">
      <c r="L172" s="81"/>
      <c r="P172" s="765"/>
      <c r="S172" s="317"/>
      <c r="T172" s="317"/>
      <c r="U172" s="317"/>
      <c r="V172" s="317"/>
    </row>
    <row r="173" spans="12:22" s="314" customFormat="1" ht="12.75" x14ac:dyDescent="0.2">
      <c r="L173" s="81"/>
      <c r="P173" s="765"/>
      <c r="S173" s="317"/>
      <c r="T173" s="317"/>
      <c r="U173" s="317"/>
      <c r="V173" s="317"/>
    </row>
    <row r="174" spans="12:22" s="314" customFormat="1" ht="12.75" x14ac:dyDescent="0.2">
      <c r="L174" s="81"/>
      <c r="P174" s="765"/>
      <c r="S174" s="317"/>
      <c r="T174" s="317"/>
      <c r="U174" s="317"/>
      <c r="V174" s="317"/>
    </row>
    <row r="175" spans="12:22" s="314" customFormat="1" ht="12.75" x14ac:dyDescent="0.2">
      <c r="L175" s="81"/>
      <c r="P175" s="765"/>
      <c r="S175" s="317"/>
      <c r="T175" s="317"/>
      <c r="U175" s="317"/>
      <c r="V175" s="317"/>
    </row>
    <row r="176" spans="12:22" s="314" customFormat="1" ht="12.75" x14ac:dyDescent="0.2">
      <c r="L176" s="81"/>
      <c r="P176" s="765"/>
      <c r="S176" s="317"/>
      <c r="T176" s="317"/>
      <c r="U176" s="317"/>
      <c r="V176" s="317"/>
    </row>
    <row r="177" spans="12:22" s="314" customFormat="1" ht="12.75" x14ac:dyDescent="0.2">
      <c r="L177" s="81"/>
      <c r="P177" s="765"/>
      <c r="S177" s="317"/>
      <c r="T177" s="317"/>
      <c r="U177" s="317"/>
      <c r="V177" s="317"/>
    </row>
    <row r="178" spans="12:22" s="314" customFormat="1" ht="12.75" x14ac:dyDescent="0.2">
      <c r="L178" s="81"/>
      <c r="P178" s="765"/>
      <c r="S178" s="317"/>
      <c r="T178" s="317"/>
      <c r="U178" s="317"/>
      <c r="V178" s="317"/>
    </row>
    <row r="179" spans="12:22" s="314" customFormat="1" ht="12.75" x14ac:dyDescent="0.2">
      <c r="L179" s="81"/>
      <c r="P179" s="765"/>
      <c r="S179" s="317"/>
      <c r="T179" s="317"/>
      <c r="U179" s="317"/>
      <c r="V179" s="317"/>
    </row>
    <row r="180" spans="12:22" s="314" customFormat="1" ht="12.75" x14ac:dyDescent="0.2">
      <c r="L180" s="81"/>
      <c r="P180" s="765"/>
      <c r="S180" s="317"/>
      <c r="T180" s="317"/>
      <c r="U180" s="317"/>
      <c r="V180" s="317"/>
    </row>
    <row r="181" spans="12:22" s="314" customFormat="1" ht="12.75" x14ac:dyDescent="0.2">
      <c r="L181" s="81"/>
      <c r="P181" s="765"/>
      <c r="S181" s="317"/>
      <c r="T181" s="317"/>
      <c r="U181" s="317"/>
      <c r="V181" s="317"/>
    </row>
    <row r="182" spans="12:22" s="314" customFormat="1" ht="12.75" x14ac:dyDescent="0.2">
      <c r="L182" s="81"/>
      <c r="P182" s="765"/>
      <c r="S182" s="317"/>
      <c r="T182" s="317"/>
      <c r="U182" s="317"/>
      <c r="V182" s="317"/>
    </row>
    <row r="183" spans="12:22" s="314" customFormat="1" ht="12.75" x14ac:dyDescent="0.2">
      <c r="L183" s="81"/>
      <c r="P183" s="765"/>
      <c r="S183" s="317"/>
      <c r="T183" s="317"/>
      <c r="U183" s="317"/>
      <c r="V183" s="317"/>
    </row>
    <row r="184" spans="12:22" s="314" customFormat="1" ht="12.75" x14ac:dyDescent="0.2">
      <c r="L184" s="81"/>
      <c r="P184" s="765"/>
      <c r="S184" s="317"/>
      <c r="T184" s="317"/>
      <c r="U184" s="317"/>
      <c r="V184" s="317"/>
    </row>
    <row r="185" spans="12:22" s="314" customFormat="1" ht="12.75" x14ac:dyDescent="0.2">
      <c r="L185" s="81"/>
      <c r="P185" s="765"/>
      <c r="S185" s="317"/>
      <c r="T185" s="317"/>
      <c r="U185" s="317"/>
      <c r="V185" s="317"/>
    </row>
    <row r="186" spans="12:22" s="314" customFormat="1" ht="12.75" x14ac:dyDescent="0.2">
      <c r="L186" s="81"/>
      <c r="P186" s="765"/>
      <c r="S186" s="317"/>
      <c r="T186" s="317"/>
      <c r="U186" s="317"/>
      <c r="V186" s="317"/>
    </row>
    <row r="187" spans="12:22" s="314" customFormat="1" ht="12.75" x14ac:dyDescent="0.2">
      <c r="L187" s="81"/>
      <c r="P187" s="765"/>
      <c r="S187" s="317"/>
      <c r="T187" s="317"/>
      <c r="U187" s="317"/>
      <c r="V187" s="317"/>
    </row>
    <row r="188" spans="12:22" s="314" customFormat="1" ht="12.75" x14ac:dyDescent="0.2">
      <c r="L188" s="81"/>
      <c r="P188" s="765"/>
      <c r="S188" s="317"/>
      <c r="T188" s="317"/>
      <c r="U188" s="317"/>
      <c r="V188" s="317"/>
    </row>
    <row r="189" spans="12:22" s="314" customFormat="1" ht="12.75" x14ac:dyDescent="0.2">
      <c r="L189" s="81"/>
      <c r="P189" s="765"/>
      <c r="S189" s="317"/>
      <c r="T189" s="317"/>
      <c r="U189" s="317"/>
      <c r="V189" s="317"/>
    </row>
    <row r="190" spans="12:22" s="314" customFormat="1" ht="12.75" x14ac:dyDescent="0.2">
      <c r="L190" s="81"/>
      <c r="P190" s="765"/>
      <c r="S190" s="317"/>
      <c r="T190" s="317"/>
      <c r="U190" s="317"/>
      <c r="V190" s="317"/>
    </row>
    <row r="191" spans="12:22" s="314" customFormat="1" ht="12.75" x14ac:dyDescent="0.2">
      <c r="L191" s="81"/>
      <c r="P191" s="765"/>
      <c r="S191" s="317"/>
      <c r="T191" s="317"/>
      <c r="U191" s="317"/>
      <c r="V191" s="317"/>
    </row>
    <row r="192" spans="12:22" s="314" customFormat="1" ht="12.75" x14ac:dyDescent="0.2">
      <c r="L192" s="81"/>
      <c r="P192" s="765"/>
      <c r="S192" s="317"/>
      <c r="T192" s="317"/>
      <c r="U192" s="317"/>
      <c r="V192" s="317"/>
    </row>
    <row r="193" spans="12:22" s="314" customFormat="1" ht="12.75" x14ac:dyDescent="0.2">
      <c r="L193" s="81"/>
      <c r="P193" s="765"/>
      <c r="S193" s="317"/>
      <c r="T193" s="317"/>
      <c r="U193" s="317"/>
      <c r="V193" s="317"/>
    </row>
    <row r="194" spans="12:22" s="314" customFormat="1" ht="12.75" x14ac:dyDescent="0.2">
      <c r="L194" s="81"/>
      <c r="P194" s="765"/>
      <c r="S194" s="317"/>
      <c r="T194" s="317"/>
      <c r="U194" s="317"/>
      <c r="V194" s="317"/>
    </row>
    <row r="195" spans="12:22" s="314" customFormat="1" ht="12.75" x14ac:dyDescent="0.2">
      <c r="L195" s="81"/>
      <c r="P195" s="765"/>
      <c r="S195" s="317"/>
      <c r="T195" s="317"/>
      <c r="U195" s="317"/>
      <c r="V195" s="317"/>
    </row>
    <row r="196" spans="12:22" s="314" customFormat="1" ht="12.75" x14ac:dyDescent="0.2">
      <c r="L196" s="81"/>
      <c r="P196" s="765"/>
      <c r="S196" s="317"/>
      <c r="T196" s="317"/>
      <c r="U196" s="317"/>
      <c r="V196" s="317"/>
    </row>
    <row r="197" spans="12:22" s="314" customFormat="1" ht="12.75" x14ac:dyDescent="0.2">
      <c r="L197" s="81"/>
      <c r="P197" s="765"/>
      <c r="S197" s="317"/>
      <c r="T197" s="317"/>
      <c r="U197" s="317"/>
      <c r="V197" s="317"/>
    </row>
    <row r="198" spans="12:22" s="314" customFormat="1" ht="12.75" x14ac:dyDescent="0.2">
      <c r="L198" s="81"/>
      <c r="P198" s="765"/>
      <c r="S198" s="317"/>
      <c r="T198" s="317"/>
      <c r="U198" s="317"/>
      <c r="V198" s="317"/>
    </row>
    <row r="199" spans="12:22" s="314" customFormat="1" ht="12.75" x14ac:dyDescent="0.2">
      <c r="L199" s="81"/>
      <c r="P199" s="765"/>
      <c r="S199" s="317"/>
      <c r="T199" s="317"/>
      <c r="U199" s="317"/>
      <c r="V199" s="317"/>
    </row>
    <row r="200" spans="12:22" s="314" customFormat="1" ht="12.75" x14ac:dyDescent="0.2">
      <c r="L200" s="81"/>
      <c r="P200" s="765"/>
      <c r="S200" s="317"/>
      <c r="T200" s="317"/>
      <c r="U200" s="317"/>
      <c r="V200" s="317"/>
    </row>
    <row r="201" spans="12:22" s="314" customFormat="1" ht="12.75" x14ac:dyDescent="0.2">
      <c r="L201" s="81"/>
      <c r="P201" s="765"/>
      <c r="S201" s="317"/>
      <c r="T201" s="317"/>
      <c r="U201" s="317"/>
      <c r="V201" s="317"/>
    </row>
    <row r="202" spans="12:22" s="314" customFormat="1" ht="12.75" x14ac:dyDescent="0.2">
      <c r="L202" s="81"/>
      <c r="P202" s="765"/>
      <c r="S202" s="317"/>
      <c r="T202" s="317"/>
      <c r="U202" s="317"/>
      <c r="V202" s="317"/>
    </row>
    <row r="203" spans="12:22" s="314" customFormat="1" ht="12.75" x14ac:dyDescent="0.2">
      <c r="L203" s="81"/>
      <c r="P203" s="765"/>
      <c r="S203" s="317"/>
      <c r="T203" s="317"/>
      <c r="U203" s="317"/>
      <c r="V203" s="317"/>
    </row>
    <row r="204" spans="12:22" s="314" customFormat="1" ht="12.75" x14ac:dyDescent="0.2">
      <c r="L204" s="81"/>
      <c r="P204" s="765"/>
      <c r="S204" s="317"/>
      <c r="T204" s="317"/>
      <c r="U204" s="317"/>
      <c r="V204" s="317"/>
    </row>
    <row r="205" spans="12:22" s="314" customFormat="1" ht="12.75" x14ac:dyDescent="0.2">
      <c r="L205" s="81"/>
      <c r="P205" s="765"/>
      <c r="S205" s="317"/>
      <c r="T205" s="317"/>
      <c r="U205" s="317"/>
      <c r="V205" s="317"/>
    </row>
    <row r="206" spans="12:22" s="314" customFormat="1" ht="12.75" x14ac:dyDescent="0.2">
      <c r="L206" s="81"/>
      <c r="P206" s="765"/>
      <c r="S206" s="317"/>
      <c r="T206" s="317"/>
      <c r="U206" s="317"/>
      <c r="V206" s="317"/>
    </row>
    <row r="207" spans="12:22" s="314" customFormat="1" ht="12.75" x14ac:dyDescent="0.2">
      <c r="L207" s="81"/>
      <c r="P207" s="765"/>
      <c r="S207" s="317"/>
      <c r="T207" s="317"/>
      <c r="U207" s="317"/>
      <c r="V207" s="317"/>
    </row>
    <row r="208" spans="12:22" s="314" customFormat="1" ht="12.75" x14ac:dyDescent="0.2">
      <c r="L208" s="81"/>
      <c r="P208" s="765"/>
      <c r="S208" s="317"/>
      <c r="T208" s="317"/>
      <c r="U208" s="317"/>
      <c r="V208" s="317"/>
    </row>
    <row r="209" spans="12:22" s="314" customFormat="1" ht="12.75" x14ac:dyDescent="0.2">
      <c r="L209" s="81"/>
      <c r="P209" s="765"/>
      <c r="S209" s="317"/>
      <c r="T209" s="317"/>
      <c r="U209" s="317"/>
      <c r="V209" s="317"/>
    </row>
    <row r="210" spans="12:22" s="314" customFormat="1" ht="12.75" x14ac:dyDescent="0.2">
      <c r="L210" s="81"/>
      <c r="P210" s="765"/>
      <c r="S210" s="317"/>
      <c r="T210" s="317"/>
      <c r="U210" s="317"/>
      <c r="V210" s="317"/>
    </row>
    <row r="211" spans="12:22" s="314" customFormat="1" ht="12.75" x14ac:dyDescent="0.2">
      <c r="L211" s="81"/>
      <c r="P211" s="765"/>
      <c r="S211" s="317"/>
      <c r="T211" s="317"/>
      <c r="U211" s="317"/>
      <c r="V211" s="317"/>
    </row>
    <row r="212" spans="12:22" s="314" customFormat="1" ht="12.75" x14ac:dyDescent="0.2">
      <c r="L212" s="81"/>
      <c r="P212" s="765"/>
      <c r="S212" s="317"/>
      <c r="T212" s="317"/>
      <c r="U212" s="317"/>
      <c r="V212" s="317"/>
    </row>
    <row r="213" spans="12:22" s="314" customFormat="1" ht="12.75" x14ac:dyDescent="0.2">
      <c r="L213" s="81"/>
      <c r="P213" s="765"/>
      <c r="S213" s="317"/>
      <c r="T213" s="317"/>
      <c r="U213" s="317"/>
      <c r="V213" s="317"/>
    </row>
    <row r="214" spans="12:22" s="314" customFormat="1" ht="12.75" x14ac:dyDescent="0.2">
      <c r="L214" s="81"/>
      <c r="P214" s="765"/>
      <c r="S214" s="317"/>
      <c r="T214" s="317"/>
      <c r="U214" s="317"/>
      <c r="V214" s="317"/>
    </row>
    <row r="215" spans="12:22" s="314" customFormat="1" ht="12.75" x14ac:dyDescent="0.2">
      <c r="L215" s="81"/>
      <c r="P215" s="765"/>
      <c r="S215" s="317"/>
      <c r="T215" s="317"/>
      <c r="U215" s="317"/>
      <c r="V215" s="317"/>
    </row>
    <row r="216" spans="12:22" s="314" customFormat="1" ht="12.75" x14ac:dyDescent="0.2">
      <c r="L216" s="81"/>
      <c r="P216" s="765"/>
      <c r="S216" s="317"/>
      <c r="T216" s="317"/>
      <c r="U216" s="317"/>
      <c r="V216" s="317"/>
    </row>
    <row r="217" spans="12:22" s="314" customFormat="1" ht="12.75" x14ac:dyDescent="0.2">
      <c r="L217" s="81"/>
      <c r="P217" s="765"/>
      <c r="S217" s="317"/>
      <c r="T217" s="317"/>
      <c r="U217" s="317"/>
      <c r="V217" s="317"/>
    </row>
    <row r="218" spans="12:22" s="314" customFormat="1" ht="12.75" x14ac:dyDescent="0.2">
      <c r="L218" s="81"/>
      <c r="P218" s="765"/>
      <c r="S218" s="317"/>
      <c r="T218" s="317"/>
      <c r="U218" s="317"/>
      <c r="V218" s="317"/>
    </row>
    <row r="219" spans="12:22" s="314" customFormat="1" ht="12.75" x14ac:dyDescent="0.2">
      <c r="L219" s="81"/>
      <c r="P219" s="765"/>
      <c r="S219" s="317"/>
      <c r="T219" s="317"/>
      <c r="U219" s="317"/>
      <c r="V219" s="317"/>
    </row>
    <row r="220" spans="12:22" s="314" customFormat="1" ht="12.75" x14ac:dyDescent="0.2">
      <c r="L220" s="81"/>
      <c r="P220" s="765"/>
      <c r="S220" s="317"/>
      <c r="T220" s="317"/>
      <c r="U220" s="317"/>
      <c r="V220" s="317"/>
    </row>
    <row r="221" spans="12:22" s="314" customFormat="1" ht="12.75" x14ac:dyDescent="0.2">
      <c r="L221" s="81"/>
      <c r="P221" s="765"/>
      <c r="S221" s="317"/>
      <c r="T221" s="317"/>
      <c r="U221" s="317"/>
      <c r="V221" s="317"/>
    </row>
    <row r="222" spans="12:22" s="314" customFormat="1" ht="12.75" x14ac:dyDescent="0.2">
      <c r="L222" s="81"/>
      <c r="P222" s="765"/>
      <c r="S222" s="317"/>
      <c r="T222" s="317"/>
      <c r="U222" s="317"/>
      <c r="V222" s="317"/>
    </row>
    <row r="223" spans="12:22" s="314" customFormat="1" ht="12.75" x14ac:dyDescent="0.2">
      <c r="L223" s="81"/>
      <c r="P223" s="765"/>
      <c r="S223" s="317"/>
      <c r="T223" s="317"/>
      <c r="U223" s="317"/>
      <c r="V223" s="317"/>
    </row>
    <row r="224" spans="12:22" s="314" customFormat="1" ht="12.75" x14ac:dyDescent="0.2">
      <c r="L224" s="81"/>
      <c r="P224" s="765"/>
      <c r="S224" s="317"/>
      <c r="T224" s="317"/>
      <c r="U224" s="317"/>
      <c r="V224" s="317"/>
    </row>
    <row r="225" spans="12:22" s="314" customFormat="1" ht="12.75" x14ac:dyDescent="0.2">
      <c r="L225" s="81"/>
      <c r="P225" s="765"/>
      <c r="S225" s="317"/>
      <c r="T225" s="317"/>
      <c r="U225" s="317"/>
      <c r="V225" s="317"/>
    </row>
    <row r="226" spans="12:22" s="314" customFormat="1" ht="12.75" x14ac:dyDescent="0.2">
      <c r="L226" s="81"/>
      <c r="P226" s="765"/>
      <c r="S226" s="317"/>
      <c r="T226" s="317"/>
      <c r="U226" s="317"/>
      <c r="V226" s="317"/>
    </row>
    <row r="227" spans="12:22" s="314" customFormat="1" ht="12.75" x14ac:dyDescent="0.2">
      <c r="L227" s="81"/>
      <c r="P227" s="765"/>
      <c r="S227" s="317"/>
      <c r="T227" s="317"/>
      <c r="U227" s="317"/>
      <c r="V227" s="317"/>
    </row>
    <row r="228" spans="12:22" s="314" customFormat="1" ht="12.75" x14ac:dyDescent="0.2">
      <c r="L228" s="81"/>
      <c r="P228" s="765"/>
      <c r="S228" s="317"/>
      <c r="T228" s="317"/>
      <c r="U228" s="317"/>
      <c r="V228" s="317"/>
    </row>
    <row r="229" spans="12:22" s="314" customFormat="1" ht="12.75" x14ac:dyDescent="0.2">
      <c r="L229" s="81"/>
      <c r="P229" s="765"/>
      <c r="S229" s="317"/>
      <c r="T229" s="317"/>
      <c r="U229" s="317"/>
      <c r="V229" s="317"/>
    </row>
    <row r="230" spans="12:22" s="314" customFormat="1" ht="12.75" x14ac:dyDescent="0.2">
      <c r="L230" s="81"/>
      <c r="P230" s="765"/>
      <c r="S230" s="317"/>
      <c r="T230" s="317"/>
      <c r="U230" s="317"/>
      <c r="V230" s="317"/>
    </row>
    <row r="231" spans="12:22" s="314" customFormat="1" ht="12.75" x14ac:dyDescent="0.2">
      <c r="L231" s="81"/>
      <c r="P231" s="765"/>
      <c r="S231" s="317"/>
      <c r="T231" s="317"/>
      <c r="U231" s="317"/>
      <c r="V231" s="317"/>
    </row>
    <row r="232" spans="12:22" s="314" customFormat="1" ht="12.75" x14ac:dyDescent="0.2">
      <c r="L232" s="81"/>
      <c r="P232" s="765"/>
      <c r="S232" s="317"/>
      <c r="T232" s="317"/>
      <c r="U232" s="317"/>
      <c r="V232" s="317"/>
    </row>
    <row r="233" spans="12:22" s="314" customFormat="1" ht="12.75" x14ac:dyDescent="0.2">
      <c r="L233" s="81"/>
      <c r="P233" s="765"/>
      <c r="S233" s="317"/>
      <c r="T233" s="317"/>
      <c r="U233" s="317"/>
      <c r="V233" s="317"/>
    </row>
    <row r="234" spans="12:22" s="314" customFormat="1" ht="12.75" x14ac:dyDescent="0.2">
      <c r="L234" s="81"/>
      <c r="P234" s="765"/>
      <c r="S234" s="317"/>
      <c r="T234" s="317"/>
      <c r="U234" s="317"/>
      <c r="V234" s="317"/>
    </row>
    <row r="235" spans="12:22" s="314" customFormat="1" ht="12.75" x14ac:dyDescent="0.2">
      <c r="L235" s="81"/>
      <c r="P235" s="765"/>
      <c r="S235" s="317"/>
      <c r="T235" s="317"/>
      <c r="U235" s="317"/>
      <c r="V235" s="317"/>
    </row>
    <row r="236" spans="12:22" s="314" customFormat="1" ht="12.75" x14ac:dyDescent="0.2">
      <c r="L236" s="81"/>
      <c r="P236" s="765"/>
      <c r="S236" s="317"/>
      <c r="T236" s="317"/>
      <c r="U236" s="317"/>
      <c r="V236" s="317"/>
    </row>
    <row r="237" spans="12:22" s="314" customFormat="1" ht="12.75" x14ac:dyDescent="0.2">
      <c r="L237" s="81"/>
      <c r="P237" s="765"/>
      <c r="S237" s="317"/>
      <c r="T237" s="317"/>
      <c r="U237" s="317"/>
      <c r="V237" s="317"/>
    </row>
    <row r="238" spans="12:22" s="314" customFormat="1" ht="12.75" x14ac:dyDescent="0.2">
      <c r="L238" s="81"/>
      <c r="P238" s="765"/>
      <c r="S238" s="317"/>
      <c r="T238" s="317"/>
      <c r="U238" s="317"/>
      <c r="V238" s="317"/>
    </row>
    <row r="239" spans="12:22" s="314" customFormat="1" ht="12.75" x14ac:dyDescent="0.2">
      <c r="L239" s="81"/>
      <c r="P239" s="765"/>
      <c r="S239" s="317"/>
      <c r="T239" s="317"/>
      <c r="U239" s="317"/>
      <c r="V239" s="317"/>
    </row>
    <row r="240" spans="12:22" s="314" customFormat="1" ht="12.75" x14ac:dyDescent="0.2">
      <c r="L240" s="81"/>
      <c r="P240" s="765"/>
      <c r="S240" s="317"/>
      <c r="T240" s="317"/>
      <c r="U240" s="317"/>
      <c r="V240" s="317"/>
    </row>
    <row r="241" spans="12:22" s="314" customFormat="1" ht="12.75" x14ac:dyDescent="0.2">
      <c r="L241" s="81"/>
      <c r="P241" s="765"/>
      <c r="S241" s="317"/>
      <c r="T241" s="317"/>
      <c r="U241" s="317"/>
      <c r="V241" s="317"/>
    </row>
    <row r="242" spans="12:22" s="314" customFormat="1" ht="12.75" x14ac:dyDescent="0.2">
      <c r="L242" s="81"/>
      <c r="P242" s="765"/>
      <c r="S242" s="317"/>
      <c r="T242" s="317"/>
      <c r="U242" s="317"/>
      <c r="V242" s="317"/>
    </row>
    <row r="243" spans="12:22" s="314" customFormat="1" ht="12.75" x14ac:dyDescent="0.2">
      <c r="L243" s="81"/>
      <c r="P243" s="765"/>
      <c r="S243" s="317"/>
      <c r="T243" s="317"/>
      <c r="U243" s="317"/>
      <c r="V243" s="317"/>
    </row>
    <row r="244" spans="12:22" s="314" customFormat="1" ht="12.75" x14ac:dyDescent="0.2">
      <c r="L244" s="81"/>
      <c r="P244" s="765"/>
      <c r="S244" s="317"/>
      <c r="T244" s="317"/>
      <c r="U244" s="317"/>
      <c r="V244" s="317"/>
    </row>
    <row r="245" spans="12:22" s="314" customFormat="1" ht="12.75" x14ac:dyDescent="0.2">
      <c r="L245" s="81"/>
      <c r="P245" s="765"/>
      <c r="S245" s="317"/>
      <c r="T245" s="317"/>
      <c r="U245" s="317"/>
      <c r="V245" s="317"/>
    </row>
    <row r="246" spans="12:22" s="314" customFormat="1" ht="12.75" x14ac:dyDescent="0.2">
      <c r="L246" s="81"/>
      <c r="P246" s="765"/>
      <c r="S246" s="317"/>
      <c r="T246" s="317"/>
      <c r="U246" s="317"/>
      <c r="V246" s="317"/>
    </row>
    <row r="247" spans="12:22" s="314" customFormat="1" ht="12.75" x14ac:dyDescent="0.2">
      <c r="L247" s="81"/>
      <c r="P247" s="765"/>
      <c r="S247" s="317"/>
      <c r="T247" s="317"/>
      <c r="U247" s="317"/>
      <c r="V247" s="317"/>
    </row>
    <row r="248" spans="12:22" s="314" customFormat="1" ht="12.75" x14ac:dyDescent="0.2">
      <c r="L248" s="81"/>
      <c r="P248" s="765"/>
      <c r="S248" s="81"/>
      <c r="T248" s="317"/>
      <c r="U248" s="317"/>
      <c r="V248" s="317"/>
    </row>
    <row r="249" spans="12:22" s="314" customFormat="1" ht="12.75" x14ac:dyDescent="0.2">
      <c r="L249" s="81"/>
      <c r="P249" s="765"/>
      <c r="S249" s="81"/>
      <c r="T249" s="317"/>
      <c r="U249" s="317"/>
      <c r="V249" s="317"/>
    </row>
    <row r="250" spans="12:22" s="314" customFormat="1" ht="12.75" x14ac:dyDescent="0.2">
      <c r="L250" s="81"/>
      <c r="P250" s="765"/>
      <c r="S250" s="81"/>
      <c r="T250" s="317"/>
      <c r="U250" s="317"/>
      <c r="V250" s="317"/>
    </row>
    <row r="251" spans="12:22" s="314" customFormat="1" ht="12.75" x14ac:dyDescent="0.2">
      <c r="L251" s="81"/>
      <c r="P251" s="765"/>
      <c r="S251" s="81"/>
      <c r="T251" s="317"/>
      <c r="U251" s="317"/>
      <c r="V251" s="317"/>
    </row>
    <row r="252" spans="12:22" s="314" customFormat="1" ht="12.75" x14ac:dyDescent="0.2">
      <c r="L252" s="81"/>
      <c r="P252" s="765"/>
      <c r="S252" s="81"/>
      <c r="T252" s="317"/>
      <c r="U252" s="317"/>
      <c r="V252" s="317"/>
    </row>
    <row r="253" spans="12:22" s="314" customFormat="1" ht="12.75" x14ac:dyDescent="0.2">
      <c r="L253" s="81"/>
      <c r="P253" s="765"/>
      <c r="S253" s="81"/>
      <c r="T253" s="317"/>
      <c r="U253" s="317"/>
      <c r="V253" s="317"/>
    </row>
    <row r="254" spans="12:22" s="314" customFormat="1" ht="12.75" x14ac:dyDescent="0.2">
      <c r="L254" s="81"/>
      <c r="P254" s="765"/>
      <c r="T254" s="317"/>
      <c r="U254" s="317"/>
      <c r="V254" s="317"/>
    </row>
    <row r="255" spans="12:22" s="314" customFormat="1" ht="12.75" x14ac:dyDescent="0.2">
      <c r="L255" s="81"/>
      <c r="P255" s="765"/>
      <c r="T255" s="317"/>
      <c r="U255" s="317"/>
      <c r="V255" s="317"/>
    </row>
    <row r="256" spans="12:22" s="314" customFormat="1" ht="12.75" x14ac:dyDescent="0.2">
      <c r="L256" s="81"/>
      <c r="P256" s="765"/>
      <c r="T256" s="317"/>
      <c r="U256" s="317"/>
      <c r="V256" s="317"/>
    </row>
    <row r="257" spans="12:22" s="314" customFormat="1" ht="12.75" x14ac:dyDescent="0.2">
      <c r="L257" s="81"/>
      <c r="P257" s="765"/>
      <c r="T257" s="317"/>
      <c r="U257" s="317"/>
      <c r="V257" s="317"/>
    </row>
    <row r="258" spans="12:22" s="314" customFormat="1" ht="12.75" x14ac:dyDescent="0.2">
      <c r="L258" s="81"/>
      <c r="P258" s="765"/>
      <c r="T258" s="317"/>
      <c r="U258" s="317"/>
      <c r="V258" s="317"/>
    </row>
    <row r="259" spans="12:22" s="314" customFormat="1" ht="12.75" x14ac:dyDescent="0.2">
      <c r="L259" s="81"/>
      <c r="P259" s="765"/>
      <c r="T259" s="317"/>
      <c r="U259" s="317"/>
      <c r="V259" s="317"/>
    </row>
    <row r="260" spans="12:22" s="314" customFormat="1" ht="12.75" x14ac:dyDescent="0.2">
      <c r="L260" s="81"/>
      <c r="P260" s="765"/>
      <c r="T260" s="317"/>
      <c r="U260" s="317"/>
      <c r="V260" s="317"/>
    </row>
    <row r="261" spans="12:22" s="314" customFormat="1" ht="12.75" x14ac:dyDescent="0.2">
      <c r="L261" s="81"/>
      <c r="P261" s="765"/>
      <c r="T261" s="317"/>
      <c r="U261" s="317"/>
      <c r="V261" s="317"/>
    </row>
    <row r="262" spans="12:22" s="314" customFormat="1" ht="12.75" x14ac:dyDescent="0.2">
      <c r="L262" s="81"/>
      <c r="P262" s="765"/>
      <c r="T262" s="317"/>
      <c r="U262" s="317"/>
      <c r="V262" s="317"/>
    </row>
    <row r="263" spans="12:22" s="314" customFormat="1" ht="12.75" x14ac:dyDescent="0.2">
      <c r="L263" s="81"/>
      <c r="P263" s="765"/>
      <c r="T263" s="317"/>
      <c r="U263" s="317"/>
      <c r="V263" s="317"/>
    </row>
    <row r="264" spans="12:22" s="314" customFormat="1" ht="12.75" x14ac:dyDescent="0.2">
      <c r="L264" s="81"/>
      <c r="P264" s="765"/>
      <c r="T264" s="317"/>
      <c r="U264" s="317"/>
      <c r="V264" s="317"/>
    </row>
    <row r="265" spans="12:22" s="314" customFormat="1" ht="12.75" x14ac:dyDescent="0.2">
      <c r="L265" s="81"/>
      <c r="P265" s="765"/>
      <c r="T265" s="317"/>
      <c r="U265" s="317"/>
      <c r="V265" s="317"/>
    </row>
    <row r="266" spans="12:22" s="314" customFormat="1" ht="12.75" x14ac:dyDescent="0.2">
      <c r="L266" s="81"/>
      <c r="P266" s="765"/>
      <c r="T266" s="317"/>
      <c r="U266" s="317"/>
      <c r="V266" s="317"/>
    </row>
    <row r="267" spans="12:22" s="314" customFormat="1" ht="12.75" x14ac:dyDescent="0.2">
      <c r="L267" s="81"/>
      <c r="P267" s="765"/>
      <c r="T267" s="317"/>
      <c r="U267" s="317"/>
      <c r="V267" s="317"/>
    </row>
    <row r="268" spans="12:22" s="314" customFormat="1" ht="12.75" x14ac:dyDescent="0.2">
      <c r="L268" s="81"/>
      <c r="P268" s="765"/>
      <c r="T268" s="317"/>
      <c r="U268" s="317"/>
      <c r="V268" s="317"/>
    </row>
    <row r="269" spans="12:22" s="314" customFormat="1" ht="15" x14ac:dyDescent="0.2">
      <c r="L269" s="81"/>
      <c r="P269" s="765"/>
      <c r="Q269" s="649"/>
      <c r="R269" s="403"/>
      <c r="S269" s="81"/>
      <c r="T269" s="89"/>
      <c r="U269" s="81"/>
      <c r="V269" s="317"/>
    </row>
    <row r="270" spans="12:22" s="314" customFormat="1" ht="15" x14ac:dyDescent="0.2">
      <c r="L270" s="81"/>
      <c r="P270" s="765"/>
      <c r="Q270" s="649"/>
      <c r="R270" s="403"/>
      <c r="S270" s="81"/>
      <c r="T270" s="89"/>
      <c r="U270" s="81"/>
      <c r="V270" s="317"/>
    </row>
    <row r="271" spans="12:22" s="314" customFormat="1" ht="15" x14ac:dyDescent="0.2">
      <c r="L271" s="81"/>
      <c r="P271" s="765"/>
      <c r="Q271" s="649"/>
      <c r="R271" s="403"/>
      <c r="S271" s="81"/>
      <c r="T271" s="89"/>
      <c r="U271" s="81"/>
      <c r="V271" s="317"/>
    </row>
  </sheetData>
  <hyperlinks>
    <hyperlink ref="Y11" r:id="rId1"/>
    <hyperlink ref="Y16" r:id="rId2"/>
    <hyperlink ref="Y15" r:id="rId3"/>
    <hyperlink ref="Y5" r:id="rId4"/>
    <hyperlink ref="Y26" r:id="rId5"/>
    <hyperlink ref="Y4" r:id="rId6"/>
    <hyperlink ref="Y18" r:id="rId7"/>
    <hyperlink ref="Y10" r:id="rId8"/>
    <hyperlink ref="Y13" r:id="rId9"/>
    <hyperlink ref="Y14" r:id="rId10"/>
    <hyperlink ref="Y28" r:id="rId11"/>
    <hyperlink ref="Y27" r:id="rId12"/>
    <hyperlink ref="Y31" r:id="rId13"/>
    <hyperlink ref="Y33" r:id="rId14"/>
    <hyperlink ref="Y12" r:id="rId15"/>
    <hyperlink ref="Y24" r:id="rId16"/>
    <hyperlink ref="Y23" r:id="rId17"/>
  </hyperlinks>
  <printOptions horizontalCentered="1" verticalCentered="1" gridLines="1"/>
  <pageMargins left="0.39370078740157483" right="0.39370078740157483" top="0.39370078740157483" bottom="0.39370078740157483" header="0.39370078740157483" footer="0.39370078740157483"/>
  <pageSetup paperSize="11" scale="10" fitToHeight="2" orientation="portrait" horizontalDpi="4294967293" verticalDpi="4294967293" r:id="rId18"/>
  <headerFooter alignWithMargins="0"/>
  <drawing r:id="rId19"/>
  <legacyDrawing r:id="rId2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20"/>
  <sheetViews>
    <sheetView workbookViewId="0">
      <selection activeCell="N24" sqref="N24"/>
    </sheetView>
  </sheetViews>
  <sheetFormatPr defaultRowHeight="12.75" x14ac:dyDescent="0.2"/>
  <cols>
    <col min="1" max="1" width="13.28515625" bestFit="1" customWidth="1"/>
    <col min="2" max="2" width="11.85546875" bestFit="1" customWidth="1"/>
    <col min="8" max="8" width="17.85546875" customWidth="1"/>
  </cols>
  <sheetData>
    <row r="1" spans="1:21" x14ac:dyDescent="0.2">
      <c r="A1" s="1118" t="s">
        <v>539</v>
      </c>
      <c r="B1" s="1118"/>
      <c r="C1" s="88" t="s">
        <v>540</v>
      </c>
      <c r="D1" s="39"/>
      <c r="E1" s="39"/>
      <c r="F1" s="39"/>
      <c r="G1" s="88" t="s">
        <v>541</v>
      </c>
      <c r="H1" s="409"/>
      <c r="I1" s="39"/>
      <c r="J1" s="39"/>
      <c r="K1" s="39"/>
      <c r="L1" s="39"/>
      <c r="M1" s="39"/>
      <c r="N1" s="39"/>
      <c r="O1" s="39"/>
      <c r="P1" s="39"/>
      <c r="Q1" s="39"/>
    </row>
    <row r="2" spans="1:21" x14ac:dyDescent="0.2">
      <c r="A2" s="1119" t="s">
        <v>542</v>
      </c>
      <c r="B2" s="1119"/>
      <c r="C2" s="410" t="s">
        <v>543</v>
      </c>
      <c r="D2" s="39"/>
      <c r="E2" s="39"/>
      <c r="F2" s="39"/>
      <c r="G2" s="14" t="s">
        <v>186</v>
      </c>
      <c r="H2" s="14" t="s">
        <v>544</v>
      </c>
      <c r="I2" s="14" t="s">
        <v>545</v>
      </c>
      <c r="J2" s="14" t="s">
        <v>546</v>
      </c>
      <c r="K2" s="14" t="s">
        <v>547</v>
      </c>
      <c r="L2" s="14" t="s">
        <v>548</v>
      </c>
      <c r="M2" s="39"/>
      <c r="N2" s="39"/>
      <c r="O2" s="39"/>
      <c r="P2" s="39"/>
      <c r="Q2" s="39"/>
    </row>
    <row r="3" spans="1:21" ht="25.5" x14ac:dyDescent="0.2">
      <c r="A3" s="1120" t="s">
        <v>549</v>
      </c>
      <c r="B3" s="1120"/>
      <c r="C3" s="411" t="s">
        <v>550</v>
      </c>
      <c r="D3" s="39"/>
      <c r="E3" s="39"/>
      <c r="F3" s="39"/>
      <c r="G3" s="14" t="s">
        <v>551</v>
      </c>
      <c r="H3" s="14" t="s">
        <v>552</v>
      </c>
      <c r="I3" s="14" t="s">
        <v>553</v>
      </c>
      <c r="J3" s="14" t="s">
        <v>554</v>
      </c>
      <c r="K3" s="109" t="s">
        <v>555</v>
      </c>
      <c r="L3" s="109" t="s">
        <v>556</v>
      </c>
      <c r="M3" s="39"/>
      <c r="N3" s="39"/>
      <c r="O3" s="39"/>
      <c r="P3" s="39"/>
      <c r="Q3" s="39"/>
    </row>
    <row r="4" spans="1:21" ht="25.5" x14ac:dyDescent="0.2">
      <c r="A4" s="1121" t="s">
        <v>557</v>
      </c>
      <c r="B4" s="1121"/>
      <c r="D4" s="39"/>
      <c r="E4" s="39"/>
      <c r="F4" s="39"/>
      <c r="G4" s="14" t="s">
        <v>558</v>
      </c>
      <c r="H4" s="14" t="s">
        <v>559</v>
      </c>
      <c r="I4" s="14" t="s">
        <v>560</v>
      </c>
      <c r="J4" s="14" t="s">
        <v>561</v>
      </c>
      <c r="K4" s="109" t="s">
        <v>562</v>
      </c>
      <c r="L4" s="109" t="s">
        <v>563</v>
      </c>
      <c r="M4" s="39"/>
      <c r="N4" s="39"/>
      <c r="O4" s="39"/>
      <c r="P4" s="39"/>
      <c r="Q4" s="39"/>
    </row>
    <row r="5" spans="1:21" ht="25.5" x14ac:dyDescent="0.2">
      <c r="A5" s="1122" t="s">
        <v>564</v>
      </c>
      <c r="B5" s="1122"/>
      <c r="D5" s="39"/>
      <c r="E5" s="39"/>
      <c r="F5" s="39"/>
      <c r="G5" s="14" t="s">
        <v>565</v>
      </c>
      <c r="H5" s="14" t="s">
        <v>566</v>
      </c>
      <c r="I5" s="14" t="s">
        <v>567</v>
      </c>
      <c r="J5" s="14" t="s">
        <v>568</v>
      </c>
      <c r="K5" s="109" t="s">
        <v>569</v>
      </c>
      <c r="L5" s="109" t="s">
        <v>570</v>
      </c>
      <c r="M5" s="39"/>
      <c r="N5" s="39"/>
      <c r="O5" s="39"/>
      <c r="P5" s="39"/>
      <c r="Q5" s="39"/>
    </row>
    <row r="6" spans="1:21" x14ac:dyDescent="0.2">
      <c r="A6" s="412"/>
      <c r="B6" s="412"/>
      <c r="C6" s="18"/>
      <c r="D6" s="39"/>
      <c r="E6" s="39"/>
      <c r="F6" s="39"/>
      <c r="G6" s="39"/>
      <c r="H6" s="39"/>
      <c r="I6" s="39"/>
      <c r="J6" s="39"/>
      <c r="K6" s="39"/>
      <c r="L6" s="39"/>
      <c r="M6" s="39"/>
      <c r="N6" s="39"/>
      <c r="O6" s="39"/>
      <c r="P6" s="39"/>
      <c r="Q6" s="39"/>
      <c r="R6" s="39"/>
    </row>
    <row r="7" spans="1:21" ht="63.75" x14ac:dyDescent="0.2">
      <c r="A7" s="80" t="s">
        <v>571</v>
      </c>
      <c r="B7" s="80" t="s">
        <v>19</v>
      </c>
      <c r="C7" s="80" t="s">
        <v>17</v>
      </c>
      <c r="D7" s="59" t="s">
        <v>572</v>
      </c>
      <c r="E7" s="413" t="s">
        <v>40</v>
      </c>
      <c r="F7" s="59" t="s">
        <v>573</v>
      </c>
      <c r="G7" s="59" t="s">
        <v>574</v>
      </c>
      <c r="H7" s="59" t="s">
        <v>575</v>
      </c>
      <c r="I7" s="59" t="s">
        <v>576</v>
      </c>
      <c r="J7" s="59" t="s">
        <v>577</v>
      </c>
      <c r="K7" s="59" t="s">
        <v>578</v>
      </c>
      <c r="L7" s="414" t="s">
        <v>579</v>
      </c>
      <c r="M7" s="59" t="s">
        <v>580</v>
      </c>
      <c r="N7" s="415" t="s">
        <v>581</v>
      </c>
      <c r="O7" s="59" t="s">
        <v>582</v>
      </c>
      <c r="P7" s="59" t="s">
        <v>583</v>
      </c>
      <c r="Q7" s="415" t="s">
        <v>584</v>
      </c>
      <c r="R7" s="59" t="s">
        <v>585</v>
      </c>
      <c r="S7" s="32" t="s">
        <v>43</v>
      </c>
      <c r="T7" s="32" t="s">
        <v>44</v>
      </c>
      <c r="U7" s="32"/>
    </row>
    <row r="8" spans="1:21" x14ac:dyDescent="0.2">
      <c r="A8" s="416" t="s">
        <v>586</v>
      </c>
      <c r="B8" s="408" t="s">
        <v>185</v>
      </c>
      <c r="C8" s="14" t="s">
        <v>587</v>
      </c>
      <c r="D8" s="417" t="s">
        <v>186</v>
      </c>
      <c r="E8" s="418"/>
      <c r="F8" s="417" t="s">
        <v>588</v>
      </c>
      <c r="G8" s="417" t="s">
        <v>588</v>
      </c>
      <c r="H8" s="417" t="s">
        <v>558</v>
      </c>
      <c r="I8" s="417" t="s">
        <v>558</v>
      </c>
      <c r="J8" s="419"/>
      <c r="K8" s="419"/>
      <c r="L8" s="420"/>
      <c r="M8" s="421" t="s">
        <v>558</v>
      </c>
      <c r="N8" s="420"/>
      <c r="O8" s="421" t="s">
        <v>186</v>
      </c>
      <c r="P8" s="421" t="s">
        <v>186</v>
      </c>
      <c r="Q8" s="421" t="s">
        <v>186</v>
      </c>
      <c r="R8" s="421" t="s">
        <v>186</v>
      </c>
      <c r="S8" s="14"/>
      <c r="T8" s="14"/>
    </row>
    <row r="9" spans="1:21" x14ac:dyDescent="0.2">
      <c r="A9" s="416" t="s">
        <v>187</v>
      </c>
      <c r="B9" s="408" t="s">
        <v>188</v>
      </c>
      <c r="C9" s="14" t="s">
        <v>587</v>
      </c>
      <c r="D9" s="422" t="s">
        <v>186</v>
      </c>
      <c r="E9" s="423"/>
      <c r="F9" s="417" t="s">
        <v>588</v>
      </c>
      <c r="G9" s="417" t="s">
        <v>588</v>
      </c>
      <c r="H9" s="420"/>
      <c r="I9" s="421" t="s">
        <v>558</v>
      </c>
      <c r="J9" s="419"/>
      <c r="K9" s="419"/>
      <c r="L9" s="419"/>
      <c r="M9" s="421" t="s">
        <v>558</v>
      </c>
      <c r="N9" s="420"/>
      <c r="O9" s="419"/>
      <c r="P9" s="419"/>
      <c r="Q9" s="420"/>
      <c r="R9" s="419"/>
      <c r="S9" s="14"/>
      <c r="T9" s="14"/>
    </row>
    <row r="10" spans="1:21" x14ac:dyDescent="0.2">
      <c r="A10" s="416" t="s">
        <v>189</v>
      </c>
      <c r="B10" s="408" t="s">
        <v>589</v>
      </c>
      <c r="C10" s="14" t="s">
        <v>587</v>
      </c>
      <c r="D10" s="421" t="s">
        <v>588</v>
      </c>
      <c r="E10" s="282"/>
      <c r="F10" s="417" t="s">
        <v>588</v>
      </c>
      <c r="G10" s="417" t="s">
        <v>588</v>
      </c>
      <c r="H10" s="420"/>
      <c r="I10" s="421" t="s">
        <v>558</v>
      </c>
      <c r="J10" s="419"/>
      <c r="K10" s="419"/>
      <c r="L10" s="419"/>
      <c r="M10" s="419"/>
      <c r="N10" s="421" t="s">
        <v>590</v>
      </c>
      <c r="O10" s="419"/>
      <c r="P10" s="419"/>
      <c r="Q10" s="420"/>
      <c r="R10" s="419"/>
      <c r="S10" s="14"/>
      <c r="T10" s="14"/>
    </row>
    <row r="11" spans="1:21" x14ac:dyDescent="0.2">
      <c r="A11" s="416" t="s">
        <v>591</v>
      </c>
      <c r="B11" s="408" t="s">
        <v>168</v>
      </c>
      <c r="C11" s="14" t="s">
        <v>587</v>
      </c>
      <c r="D11" s="424"/>
      <c r="E11" s="79"/>
      <c r="F11" s="424"/>
      <c r="G11" s="424"/>
      <c r="H11" s="424"/>
      <c r="I11" s="424"/>
      <c r="J11" s="424"/>
      <c r="K11" s="424"/>
      <c r="L11" s="424"/>
      <c r="M11" s="424"/>
      <c r="N11" s="424"/>
      <c r="O11" s="424"/>
      <c r="P11" s="424"/>
      <c r="Q11" s="424"/>
      <c r="R11" s="424"/>
      <c r="S11" s="14"/>
      <c r="T11" s="14"/>
    </row>
    <row r="12" spans="1:21" x14ac:dyDescent="0.2">
      <c r="A12" s="416" t="s">
        <v>192</v>
      </c>
      <c r="B12" s="408" t="s">
        <v>425</v>
      </c>
      <c r="C12" s="14" t="s">
        <v>587</v>
      </c>
      <c r="D12" s="421" t="s">
        <v>186</v>
      </c>
      <c r="E12" s="282"/>
      <c r="F12" s="417" t="s">
        <v>588</v>
      </c>
      <c r="G12" s="417" t="s">
        <v>588</v>
      </c>
      <c r="H12" s="421" t="s">
        <v>558</v>
      </c>
      <c r="I12" s="421" t="s">
        <v>558</v>
      </c>
      <c r="J12" s="419"/>
      <c r="K12" s="419"/>
      <c r="L12" s="419"/>
      <c r="M12" s="419"/>
      <c r="N12" s="420"/>
      <c r="O12" s="421" t="s">
        <v>186</v>
      </c>
      <c r="P12" s="421" t="s">
        <v>186</v>
      </c>
      <c r="Q12" s="420"/>
      <c r="R12" s="419"/>
      <c r="S12" s="14"/>
      <c r="T12" s="14"/>
    </row>
    <row r="13" spans="1:21" x14ac:dyDescent="0.2">
      <c r="D13" s="39"/>
      <c r="E13" s="133"/>
      <c r="F13" s="39"/>
      <c r="G13" s="39"/>
      <c r="H13" s="39"/>
      <c r="I13" s="39"/>
      <c r="J13" s="39"/>
      <c r="K13" s="39"/>
      <c r="L13" s="39"/>
      <c r="M13" s="39"/>
      <c r="N13" s="39"/>
      <c r="O13" s="39"/>
      <c r="P13" s="39"/>
      <c r="Q13" s="39"/>
      <c r="R13" s="39"/>
    </row>
    <row r="14" spans="1:21" x14ac:dyDescent="0.2">
      <c r="D14" s="39"/>
      <c r="E14" s="133"/>
      <c r="F14" s="39"/>
      <c r="G14" s="39"/>
      <c r="H14" s="39"/>
      <c r="I14" s="39"/>
      <c r="J14" s="39"/>
      <c r="K14" s="39"/>
      <c r="L14" s="39"/>
      <c r="M14" s="39"/>
      <c r="N14" s="39"/>
      <c r="O14" s="39"/>
      <c r="P14" s="39"/>
      <c r="Q14" s="39"/>
      <c r="R14" s="39"/>
    </row>
    <row r="15" spans="1:21" x14ac:dyDescent="0.2">
      <c r="A15" s="416" t="s">
        <v>193</v>
      </c>
      <c r="B15" s="408" t="s">
        <v>185</v>
      </c>
      <c r="C15" s="14" t="s">
        <v>592</v>
      </c>
      <c r="D15" s="417" t="s">
        <v>558</v>
      </c>
      <c r="E15" s="418"/>
      <c r="F15" s="425"/>
      <c r="G15" s="425"/>
      <c r="H15" s="425"/>
      <c r="I15" s="425"/>
      <c r="J15" s="425"/>
      <c r="K15" s="425"/>
      <c r="L15" s="425"/>
      <c r="M15" s="425"/>
      <c r="N15" s="425"/>
      <c r="O15" s="425"/>
      <c r="P15" s="425"/>
      <c r="Q15" s="425"/>
      <c r="R15" s="425"/>
      <c r="S15" s="14"/>
      <c r="T15" s="14"/>
    </row>
    <row r="16" spans="1:21" x14ac:dyDescent="0.2">
      <c r="A16" s="416" t="s">
        <v>194</v>
      </c>
      <c r="B16" s="408" t="s">
        <v>589</v>
      </c>
      <c r="C16" s="14" t="s">
        <v>592</v>
      </c>
      <c r="D16" s="425"/>
      <c r="E16" s="79"/>
      <c r="F16" s="425"/>
      <c r="G16" s="425"/>
      <c r="H16" s="425"/>
      <c r="I16" s="425"/>
      <c r="J16" s="425"/>
      <c r="K16" s="425"/>
      <c r="L16" s="425"/>
      <c r="M16" s="425"/>
      <c r="N16" s="425"/>
      <c r="O16" s="425"/>
      <c r="P16" s="425"/>
      <c r="Q16" s="425"/>
      <c r="R16" s="425"/>
      <c r="S16" s="14"/>
      <c r="T16" s="14"/>
    </row>
    <row r="17" spans="1:20" x14ac:dyDescent="0.2">
      <c r="A17" s="416" t="s">
        <v>195</v>
      </c>
      <c r="B17" s="408" t="s">
        <v>168</v>
      </c>
      <c r="C17" s="14" t="s">
        <v>592</v>
      </c>
      <c r="D17" s="425"/>
      <c r="E17" s="79"/>
      <c r="F17" s="425"/>
      <c r="G17" s="425"/>
      <c r="H17" s="425"/>
      <c r="I17" s="425"/>
      <c r="J17" s="425"/>
      <c r="K17" s="425"/>
      <c r="L17" s="425"/>
      <c r="M17" s="425"/>
      <c r="N17" s="425"/>
      <c r="O17" s="425"/>
      <c r="P17" s="425"/>
      <c r="Q17" s="425"/>
      <c r="R17" s="425"/>
      <c r="S17" s="14"/>
      <c r="T17" s="14"/>
    </row>
    <row r="18" spans="1:20" x14ac:dyDescent="0.2">
      <c r="A18" s="416" t="s">
        <v>196</v>
      </c>
      <c r="B18" s="408" t="s">
        <v>425</v>
      </c>
      <c r="C18" s="14" t="s">
        <v>592</v>
      </c>
      <c r="D18" s="425"/>
      <c r="E18" s="79"/>
      <c r="F18" s="425"/>
      <c r="G18" s="425"/>
      <c r="H18" s="425"/>
      <c r="I18" s="425"/>
      <c r="J18" s="425"/>
      <c r="K18" s="425"/>
      <c r="L18" s="425"/>
      <c r="M18" s="425"/>
      <c r="N18" s="425"/>
      <c r="O18" s="425"/>
      <c r="P18" s="425"/>
      <c r="Q18" s="425"/>
      <c r="R18" s="425"/>
      <c r="S18" s="14"/>
      <c r="T18" s="14"/>
    </row>
    <row r="19" spans="1:20" x14ac:dyDescent="0.2">
      <c r="A19" s="426"/>
      <c r="D19" s="39"/>
      <c r="E19" s="133"/>
      <c r="F19" s="39"/>
      <c r="G19" s="39"/>
      <c r="H19" s="39"/>
      <c r="I19" s="39"/>
      <c r="J19" s="39"/>
      <c r="K19" s="39"/>
      <c r="L19" s="39"/>
      <c r="M19" s="39"/>
      <c r="N19" s="39"/>
      <c r="O19" s="39"/>
      <c r="P19" s="39"/>
      <c r="Q19" s="39"/>
      <c r="R19" s="39"/>
    </row>
    <row r="20" spans="1:20" x14ac:dyDescent="0.2">
      <c r="A20" s="416" t="s">
        <v>593</v>
      </c>
      <c r="B20" s="408" t="s">
        <v>425</v>
      </c>
      <c r="C20" s="81" t="s">
        <v>594</v>
      </c>
      <c r="D20" s="425"/>
      <c r="E20" s="79"/>
      <c r="F20" s="425"/>
      <c r="G20" s="425"/>
      <c r="H20" s="425"/>
      <c r="I20" s="425"/>
      <c r="J20" s="425"/>
      <c r="K20" s="425"/>
      <c r="L20" s="425"/>
      <c r="M20" s="425"/>
      <c r="N20" s="425"/>
      <c r="O20" s="425"/>
      <c r="P20" s="425"/>
      <c r="Q20" s="425"/>
      <c r="R20" s="425"/>
      <c r="S20" s="14"/>
      <c r="T20" s="14"/>
    </row>
  </sheetData>
  <mergeCells count="5">
    <mergeCell ref="A1:B1"/>
    <mergeCell ref="A2:B2"/>
    <mergeCell ref="A3:B3"/>
    <mergeCell ref="A4:B4"/>
    <mergeCell ref="A5:B5"/>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J257"/>
  <sheetViews>
    <sheetView workbookViewId="0">
      <pane xSplit="2" topLeftCell="H1" activePane="topRight" state="frozen"/>
      <selection pane="topRight" activeCell="B24" sqref="B24"/>
    </sheetView>
  </sheetViews>
  <sheetFormatPr defaultColWidth="9.140625" defaultRowHeight="12.75" x14ac:dyDescent="0.2"/>
  <cols>
    <col min="1" max="1" width="18.5703125" style="39" customWidth="1"/>
    <col min="2" max="2" width="33.42578125" style="39" customWidth="1"/>
    <col min="3" max="3" width="24.7109375" style="39" customWidth="1"/>
    <col min="4" max="4" width="8.7109375" style="39" customWidth="1"/>
    <col min="5" max="5" width="12" style="39" customWidth="1"/>
    <col min="6" max="6" width="7.85546875" style="39" customWidth="1"/>
    <col min="7" max="7" width="6.7109375" style="59" customWidth="1"/>
    <col min="8" max="8" width="14.28515625" style="39" customWidth="1"/>
    <col min="9" max="9" width="13.85546875" style="39" customWidth="1"/>
    <col min="10" max="11" width="14.28515625" style="39" customWidth="1"/>
    <col min="12" max="14" width="14.28515625" style="39" hidden="1" customWidth="1"/>
    <col min="15" max="15" width="4.42578125" style="39" hidden="1" customWidth="1"/>
    <col min="16" max="16" width="14.28515625" style="39" hidden="1" customWidth="1"/>
    <col min="17" max="17" width="9" style="39" hidden="1" customWidth="1"/>
    <col min="18" max="18" width="11.5703125" style="39" hidden="1" customWidth="1"/>
    <col min="19" max="19" width="9" style="39" hidden="1" customWidth="1"/>
    <col min="20" max="20" width="2.85546875" style="39" customWidth="1"/>
    <col min="21" max="21" width="11.28515625" style="39" customWidth="1"/>
    <col min="22" max="22" width="14.7109375" style="39" customWidth="1"/>
    <col min="23" max="23" width="12.28515625" style="39" customWidth="1"/>
    <col min="24" max="24" width="14.42578125" style="39" customWidth="1"/>
    <col min="25" max="25" width="7.7109375" style="39" bestFit="1" customWidth="1"/>
    <col min="26" max="26" width="8.42578125" style="39" bestFit="1" customWidth="1"/>
    <col min="27" max="27" width="11.42578125" style="39" customWidth="1"/>
    <col min="28" max="16384" width="9.140625" style="39"/>
  </cols>
  <sheetData>
    <row r="1" spans="1:36" x14ac:dyDescent="0.2">
      <c r="A1" s="251"/>
      <c r="B1" s="39" t="s">
        <v>453</v>
      </c>
    </row>
    <row r="2" spans="1:36" x14ac:dyDescent="0.2">
      <c r="A2" s="260"/>
      <c r="B2" s="39" t="s">
        <v>454</v>
      </c>
    </row>
    <row r="3" spans="1:36" ht="13.5" thickBot="1" x14ac:dyDescent="0.25">
      <c r="A3" s="809"/>
      <c r="B3" s="39" t="s">
        <v>958</v>
      </c>
    </row>
    <row r="4" spans="1:36" s="127" customFormat="1" ht="39" customHeight="1" thickBot="1" x14ac:dyDescent="0.25">
      <c r="A4" s="275" t="s">
        <v>17</v>
      </c>
      <c r="B4" s="276" t="s">
        <v>18</v>
      </c>
      <c r="C4" s="276"/>
      <c r="D4" s="171"/>
      <c r="E4" s="1123" t="s">
        <v>455</v>
      </c>
      <c r="F4" s="1124"/>
      <c r="G4" s="1124"/>
      <c r="H4" s="1124"/>
      <c r="I4" s="1124"/>
      <c r="J4" s="1124"/>
      <c r="K4" s="1124"/>
      <c r="L4" s="1124"/>
      <c r="M4" s="1124"/>
      <c r="N4" s="1124"/>
      <c r="O4" s="280"/>
      <c r="P4" s="1123" t="s">
        <v>456</v>
      </c>
      <c r="Q4" s="1124"/>
      <c r="R4" s="1128"/>
      <c r="S4" s="280" t="s">
        <v>457</v>
      </c>
      <c r="T4" s="280"/>
      <c r="U4" s="1123" t="s">
        <v>458</v>
      </c>
      <c r="V4" s="1124"/>
      <c r="W4" s="1124"/>
      <c r="X4" s="1124"/>
      <c r="Y4" s="1124"/>
      <c r="Z4" s="1125"/>
      <c r="AA4" s="1123" t="s">
        <v>459</v>
      </c>
      <c r="AB4" s="1124"/>
      <c r="AC4" s="1124"/>
      <c r="AD4" s="1124"/>
      <c r="AE4" s="1124"/>
      <c r="AF4" s="1124"/>
      <c r="AG4" s="1125"/>
    </row>
    <row r="5" spans="1:36" s="127" customFormat="1" ht="51.75" thickBot="1" x14ac:dyDescent="0.25">
      <c r="A5" s="820"/>
      <c r="B5" s="466"/>
      <c r="C5" s="46"/>
      <c r="D5" s="46"/>
      <c r="E5" s="230" t="s">
        <v>29</v>
      </c>
      <c r="F5" s="849" t="s">
        <v>652</v>
      </c>
      <c r="G5" s="59" t="s">
        <v>460</v>
      </c>
      <c r="H5" s="392" t="s">
        <v>653</v>
      </c>
      <c r="I5" s="230" t="s">
        <v>461</v>
      </c>
      <c r="J5" s="230" t="s">
        <v>651</v>
      </c>
      <c r="K5" s="230" t="s">
        <v>462</v>
      </c>
      <c r="L5" s="230" t="s">
        <v>463</v>
      </c>
      <c r="M5" s="230" t="s">
        <v>464</v>
      </c>
      <c r="N5" s="230" t="s">
        <v>465</v>
      </c>
      <c r="O5" s="230"/>
      <c r="P5" s="230" t="s">
        <v>466</v>
      </c>
      <c r="Q5" s="230" t="s">
        <v>467</v>
      </c>
      <c r="R5" s="230" t="s">
        <v>468</v>
      </c>
      <c r="S5" s="230" t="s">
        <v>469</v>
      </c>
      <c r="T5" s="230"/>
      <c r="U5" s="821" t="s">
        <v>470</v>
      </c>
      <c r="V5" s="230" t="s">
        <v>471</v>
      </c>
      <c r="W5" s="230" t="s">
        <v>472</v>
      </c>
      <c r="X5" s="821" t="s">
        <v>419</v>
      </c>
      <c r="Y5" s="821" t="s">
        <v>473</v>
      </c>
      <c r="Z5" s="821" t="s">
        <v>474</v>
      </c>
      <c r="AA5" s="822" t="s">
        <v>475</v>
      </c>
      <c r="AB5" s="230" t="s">
        <v>471</v>
      </c>
      <c r="AC5" s="230" t="s">
        <v>472</v>
      </c>
      <c r="AD5" s="821" t="s">
        <v>419</v>
      </c>
      <c r="AE5" s="821" t="s">
        <v>473</v>
      </c>
      <c r="AF5" s="821" t="s">
        <v>474</v>
      </c>
      <c r="AG5" s="230" t="s">
        <v>462</v>
      </c>
    </row>
    <row r="6" spans="1:36" s="137" customFormat="1" ht="13.5" thickBot="1" x14ac:dyDescent="0.25">
      <c r="A6" s="1140">
        <v>2002</v>
      </c>
      <c r="B6" s="1141"/>
      <c r="C6" s="1141"/>
      <c r="D6" s="824"/>
      <c r="E6" s="825"/>
      <c r="F6" s="826"/>
      <c r="G6" s="59"/>
      <c r="H6" s="828"/>
      <c r="I6" s="825"/>
      <c r="J6" s="826"/>
      <c r="K6" s="827"/>
      <c r="L6" s="827"/>
      <c r="M6" s="827"/>
      <c r="N6" s="827"/>
      <c r="O6" s="828"/>
      <c r="P6" s="825"/>
      <c r="Q6" s="825"/>
      <c r="R6" s="825"/>
      <c r="S6" s="825"/>
      <c r="T6" s="825"/>
      <c r="U6" s="825"/>
      <c r="V6" s="825"/>
      <c r="W6" s="825"/>
      <c r="X6" s="825"/>
      <c r="Y6" s="825"/>
      <c r="Z6" s="825"/>
    </row>
    <row r="7" spans="1:36" ht="76.5" x14ac:dyDescent="0.2">
      <c r="A7" s="162" t="s">
        <v>91</v>
      </c>
      <c r="B7" s="108" t="s">
        <v>372</v>
      </c>
      <c r="C7" s="262" t="s">
        <v>102</v>
      </c>
      <c r="D7" s="3"/>
      <c r="E7" s="806" t="s">
        <v>80</v>
      </c>
      <c r="F7" s="850" t="s">
        <v>80</v>
      </c>
      <c r="G7" s="59" t="s">
        <v>80</v>
      </c>
      <c r="H7" s="349" t="s">
        <v>80</v>
      </c>
      <c r="J7" s="240" t="s">
        <v>80</v>
      </c>
      <c r="K7" s="240"/>
      <c r="L7" s="240" t="s">
        <v>80</v>
      </c>
      <c r="M7" s="240"/>
      <c r="N7" s="240"/>
      <c r="O7" s="349"/>
      <c r="P7" s="257" t="s">
        <v>80</v>
      </c>
      <c r="Q7" s="240"/>
      <c r="R7" s="240"/>
      <c r="S7" s="257" t="s">
        <v>80</v>
      </c>
      <c r="T7" s="240"/>
      <c r="U7" s="257" t="s">
        <v>80</v>
      </c>
      <c r="V7" s="257" t="s">
        <v>476</v>
      </c>
      <c r="W7" s="257" t="s">
        <v>477</v>
      </c>
      <c r="X7" s="257" t="s">
        <v>478</v>
      </c>
      <c r="Y7" s="257" t="s">
        <v>80</v>
      </c>
      <c r="Z7" s="823"/>
      <c r="AA7" s="257" t="s">
        <v>80</v>
      </c>
      <c r="AB7" s="240"/>
      <c r="AC7" s="240"/>
      <c r="AD7" s="240" t="s">
        <v>80</v>
      </c>
      <c r="AE7" s="257" t="s">
        <v>80</v>
      </c>
      <c r="AF7" s="257"/>
      <c r="AG7" s="240"/>
      <c r="AI7" s="215"/>
      <c r="AJ7" s="39" t="s">
        <v>479</v>
      </c>
    </row>
    <row r="8" spans="1:36" s="809" customFormat="1" x14ac:dyDescent="0.2">
      <c r="A8" s="811" t="s">
        <v>91</v>
      </c>
      <c r="B8" s="802" t="s">
        <v>941</v>
      </c>
      <c r="C8" s="811" t="s">
        <v>942</v>
      </c>
      <c r="D8" s="812"/>
      <c r="E8" s="810" t="s">
        <v>80</v>
      </c>
      <c r="F8" s="851" t="s">
        <v>80</v>
      </c>
      <c r="G8" s="892"/>
      <c r="H8" s="813" t="s">
        <v>80</v>
      </c>
      <c r="J8" s="810" t="s">
        <v>80</v>
      </c>
      <c r="K8" s="810"/>
      <c r="L8" s="810"/>
      <c r="M8" s="810"/>
      <c r="N8" s="810"/>
      <c r="O8" s="813"/>
      <c r="P8" s="800"/>
      <c r="Q8" s="810"/>
      <c r="R8" s="810"/>
      <c r="S8" s="800"/>
      <c r="T8" s="810"/>
      <c r="U8" s="800"/>
      <c r="V8" s="814"/>
      <c r="W8" s="814"/>
      <c r="X8" s="814"/>
      <c r="Y8" s="800"/>
      <c r="Z8" s="800"/>
      <c r="AA8" s="800"/>
      <c r="AB8" s="810"/>
      <c r="AC8" s="810"/>
      <c r="AD8" s="810"/>
      <c r="AE8" s="800"/>
      <c r="AF8" s="800"/>
      <c r="AG8" s="810"/>
    </row>
    <row r="9" spans="1:36" x14ac:dyDescent="0.2">
      <c r="A9" s="262"/>
      <c r="B9" s="43"/>
      <c r="C9" s="262"/>
      <c r="D9" s="3"/>
      <c r="E9" s="109"/>
      <c r="F9" s="852"/>
      <c r="H9" s="237"/>
      <c r="J9" s="109"/>
      <c r="K9" s="109"/>
      <c r="L9" s="109"/>
      <c r="M9" s="109"/>
      <c r="N9" s="109"/>
      <c r="O9" s="237"/>
      <c r="P9" s="235"/>
      <c r="Q9" s="109"/>
      <c r="R9" s="109"/>
      <c r="S9" s="235"/>
      <c r="T9" s="109"/>
      <c r="U9" s="235"/>
      <c r="V9" s="257"/>
      <c r="W9" s="257"/>
      <c r="X9" s="257"/>
      <c r="Y9" s="235"/>
      <c r="Z9" s="224"/>
      <c r="AA9" s="235"/>
      <c r="AB9" s="109"/>
      <c r="AC9" s="109"/>
      <c r="AD9" s="109"/>
      <c r="AE9" s="235"/>
      <c r="AF9" s="235"/>
      <c r="AG9" s="109"/>
      <c r="AI9" s="215"/>
    </row>
    <row r="10" spans="1:36" x14ac:dyDescent="0.2">
      <c r="A10" s="262"/>
      <c r="B10" s="43"/>
      <c r="C10" s="262"/>
      <c r="D10" s="3"/>
      <c r="E10" s="109"/>
      <c r="F10" s="852"/>
      <c r="H10" s="237"/>
      <c r="J10" s="109"/>
      <c r="K10" s="109"/>
      <c r="L10" s="109"/>
      <c r="M10" s="109"/>
      <c r="N10" s="109"/>
      <c r="O10" s="237"/>
      <c r="P10" s="235"/>
      <c r="Q10" s="109"/>
      <c r="R10" s="109"/>
      <c r="S10" s="235"/>
      <c r="T10" s="109"/>
      <c r="U10" s="235"/>
      <c r="V10" s="257"/>
      <c r="W10" s="257"/>
      <c r="X10" s="257"/>
      <c r="Y10" s="235"/>
      <c r="Z10" s="224"/>
      <c r="AA10" s="235"/>
      <c r="AB10" s="109"/>
      <c r="AC10" s="109"/>
      <c r="AD10" s="109"/>
      <c r="AE10" s="235"/>
      <c r="AF10" s="235"/>
      <c r="AG10" s="109"/>
      <c r="AI10" s="215"/>
    </row>
    <row r="11" spans="1:36" ht="13.5" thickBot="1" x14ac:dyDescent="0.25">
      <c r="A11" s="252" t="s">
        <v>91</v>
      </c>
      <c r="B11" s="252" t="s">
        <v>480</v>
      </c>
      <c r="C11" s="252" t="s">
        <v>481</v>
      </c>
      <c r="D11" s="3"/>
      <c r="E11" s="244"/>
      <c r="F11" s="853"/>
      <c r="G11" s="893"/>
      <c r="H11" s="872" t="s">
        <v>80</v>
      </c>
      <c r="I11" s="244"/>
      <c r="J11" s="244"/>
      <c r="K11" s="244"/>
      <c r="L11" s="244"/>
      <c r="M11" s="244"/>
      <c r="N11" s="244"/>
      <c r="O11" s="347"/>
      <c r="P11" s="503"/>
      <c r="Q11" s="244"/>
      <c r="R11" s="244"/>
      <c r="S11" s="503"/>
      <c r="T11" s="158"/>
      <c r="U11" s="493"/>
      <c r="V11" s="493"/>
      <c r="W11" s="493"/>
      <c r="X11" s="493"/>
      <c r="Y11" s="493"/>
      <c r="Z11" s="397"/>
      <c r="AA11" s="503"/>
      <c r="AB11" s="244"/>
      <c r="AC11" s="244"/>
      <c r="AD11" s="244" t="s">
        <v>80</v>
      </c>
      <c r="AE11" s="503"/>
      <c r="AF11" s="503"/>
      <c r="AG11" s="244"/>
      <c r="AI11" s="215"/>
    </row>
    <row r="12" spans="1:36" s="137" customFormat="1" ht="13.5" thickBot="1" x14ac:dyDescent="0.25">
      <c r="A12" s="816">
        <v>2003</v>
      </c>
      <c r="B12" s="817"/>
      <c r="C12" s="818"/>
      <c r="D12" s="141"/>
      <c r="E12" s="241"/>
      <c r="F12" s="854"/>
      <c r="G12" s="59"/>
      <c r="H12" s="391"/>
      <c r="I12" s="241"/>
      <c r="J12" s="241"/>
      <c r="K12" s="241"/>
      <c r="L12" s="241"/>
      <c r="M12" s="241"/>
      <c r="N12" s="241"/>
      <c r="O12" s="391"/>
      <c r="P12" s="270"/>
      <c r="Q12" s="241"/>
      <c r="R12" s="241"/>
      <c r="S12" s="270"/>
      <c r="T12" s="241"/>
      <c r="U12" s="241"/>
      <c r="V12" s="241"/>
      <c r="W12" s="241"/>
      <c r="X12" s="241"/>
      <c r="Y12" s="241"/>
      <c r="Z12" s="241"/>
      <c r="AA12" s="265"/>
      <c r="AB12" s="241"/>
      <c r="AC12" s="241"/>
      <c r="AD12" s="241"/>
      <c r="AE12" s="241"/>
      <c r="AF12" s="241"/>
      <c r="AG12" s="241"/>
    </row>
    <row r="13" spans="1:36" ht="25.5" x14ac:dyDescent="0.2">
      <c r="A13" s="162" t="s">
        <v>77</v>
      </c>
      <c r="B13" s="108" t="s">
        <v>373</v>
      </c>
      <c r="C13" s="262" t="s">
        <v>374</v>
      </c>
      <c r="D13" s="124"/>
      <c r="E13" s="240"/>
      <c r="F13" s="855"/>
      <c r="G13" s="59" t="s">
        <v>80</v>
      </c>
      <c r="H13" s="873" t="s">
        <v>80</v>
      </c>
      <c r="I13" s="240"/>
      <c r="J13" s="815" t="s">
        <v>80</v>
      </c>
      <c r="K13" s="242"/>
      <c r="L13" s="242"/>
      <c r="M13" s="242"/>
      <c r="N13" s="242"/>
      <c r="O13" s="349"/>
      <c r="P13" s="257" t="s">
        <v>80</v>
      </c>
      <c r="Q13" s="240"/>
      <c r="R13" s="240"/>
      <c r="S13" s="257" t="s">
        <v>80</v>
      </c>
      <c r="T13" s="240"/>
      <c r="U13" s="257" t="s">
        <v>80</v>
      </c>
      <c r="V13" s="240" t="s">
        <v>482</v>
      </c>
      <c r="W13" s="240" t="s">
        <v>482</v>
      </c>
      <c r="X13" s="240" t="s">
        <v>483</v>
      </c>
      <c r="Y13" s="257" t="s">
        <v>80</v>
      </c>
      <c r="Z13" s="257" t="s">
        <v>80</v>
      </c>
      <c r="AA13" s="257" t="s">
        <v>80</v>
      </c>
      <c r="AB13" s="240"/>
      <c r="AC13" s="240"/>
      <c r="AD13" s="240"/>
      <c r="AE13" s="257" t="s">
        <v>80</v>
      </c>
      <c r="AF13" s="257" t="s">
        <v>80</v>
      </c>
      <c r="AG13" s="242"/>
    </row>
    <row r="14" spans="1:36" ht="25.5" x14ac:dyDescent="0.2">
      <c r="A14" s="126" t="s">
        <v>77</v>
      </c>
      <c r="B14" s="43" t="s">
        <v>375</v>
      </c>
      <c r="C14" s="163" t="s">
        <v>374</v>
      </c>
      <c r="D14" s="124"/>
      <c r="E14" s="109"/>
      <c r="F14" s="852"/>
      <c r="G14" s="59" t="s">
        <v>80</v>
      </c>
      <c r="H14" s="874" t="s">
        <v>80</v>
      </c>
      <c r="I14" s="109"/>
      <c r="J14" s="258" t="s">
        <v>80</v>
      </c>
      <c r="K14" s="236"/>
      <c r="L14" s="236"/>
      <c r="M14" s="236"/>
      <c r="N14" s="236"/>
      <c r="O14" s="237"/>
      <c r="P14" s="235" t="s">
        <v>80</v>
      </c>
      <c r="Q14" s="109"/>
      <c r="R14" s="109"/>
      <c r="S14" s="235" t="s">
        <v>80</v>
      </c>
      <c r="T14" s="109"/>
      <c r="U14" s="235" t="s">
        <v>80</v>
      </c>
      <c r="V14" s="109" t="s">
        <v>482</v>
      </c>
      <c r="W14" s="109" t="s">
        <v>482</v>
      </c>
      <c r="X14" s="109" t="s">
        <v>483</v>
      </c>
      <c r="Y14" s="235" t="s">
        <v>80</v>
      </c>
      <c r="Z14" s="235" t="s">
        <v>80</v>
      </c>
      <c r="AA14" s="235" t="s">
        <v>80</v>
      </c>
      <c r="AB14" s="109"/>
      <c r="AC14" s="109"/>
      <c r="AD14" s="109"/>
      <c r="AE14" s="235" t="s">
        <v>80</v>
      </c>
      <c r="AF14" s="235" t="s">
        <v>80</v>
      </c>
      <c r="AG14" s="236"/>
    </row>
    <row r="15" spans="1:36" ht="25.5" x14ac:dyDescent="0.2">
      <c r="A15" s="126" t="s">
        <v>77</v>
      </c>
      <c r="B15" s="43" t="s">
        <v>376</v>
      </c>
      <c r="C15" s="163" t="s">
        <v>374</v>
      </c>
      <c r="D15" s="124"/>
      <c r="E15" s="109"/>
      <c r="F15" s="852"/>
      <c r="G15" s="59" t="s">
        <v>80</v>
      </c>
      <c r="H15" s="874" t="s">
        <v>80</v>
      </c>
      <c r="I15" s="109"/>
      <c r="J15" s="258" t="s">
        <v>80</v>
      </c>
      <c r="K15" s="236"/>
      <c r="L15" s="236"/>
      <c r="M15" s="236"/>
      <c r="N15" s="236"/>
      <c r="O15" s="237"/>
      <c r="P15" s="235" t="s">
        <v>80</v>
      </c>
      <c r="Q15" s="109"/>
      <c r="R15" s="109"/>
      <c r="S15" s="235" t="s">
        <v>80</v>
      </c>
      <c r="T15" s="109"/>
      <c r="U15" s="235" t="s">
        <v>80</v>
      </c>
      <c r="V15" s="109" t="s">
        <v>482</v>
      </c>
      <c r="W15" s="109" t="s">
        <v>482</v>
      </c>
      <c r="X15" s="109" t="s">
        <v>483</v>
      </c>
      <c r="Y15" s="235" t="s">
        <v>80</v>
      </c>
      <c r="Z15" s="235" t="s">
        <v>80</v>
      </c>
      <c r="AA15" s="235" t="s">
        <v>80</v>
      </c>
      <c r="AB15" s="109"/>
      <c r="AC15" s="109"/>
      <c r="AD15" s="109"/>
      <c r="AE15" s="235" t="s">
        <v>80</v>
      </c>
      <c r="AF15" s="235" t="s">
        <v>80</v>
      </c>
      <c r="AG15" s="236"/>
    </row>
    <row r="16" spans="1:36" ht="25.5" x14ac:dyDescent="0.2">
      <c r="A16" s="126" t="s">
        <v>77</v>
      </c>
      <c r="B16" s="43" t="s">
        <v>377</v>
      </c>
      <c r="C16" s="163" t="s">
        <v>374</v>
      </c>
      <c r="D16" s="120"/>
      <c r="E16" s="109"/>
      <c r="F16" s="852"/>
      <c r="G16" s="59" t="s">
        <v>80</v>
      </c>
      <c r="H16" s="874" t="s">
        <v>80</v>
      </c>
      <c r="I16" s="109"/>
      <c r="J16" s="258" t="s">
        <v>80</v>
      </c>
      <c r="K16" s="236"/>
      <c r="L16" s="236"/>
      <c r="M16" s="236"/>
      <c r="N16" s="236"/>
      <c r="O16" s="237"/>
      <c r="P16" s="235" t="s">
        <v>80</v>
      </c>
      <c r="Q16" s="109"/>
      <c r="R16" s="109"/>
      <c r="S16" s="235" t="s">
        <v>80</v>
      </c>
      <c r="T16" s="109"/>
      <c r="U16" s="235" t="s">
        <v>80</v>
      </c>
      <c r="V16" s="109" t="s">
        <v>482</v>
      </c>
      <c r="W16" s="109" t="s">
        <v>482</v>
      </c>
      <c r="X16" s="109" t="s">
        <v>483</v>
      </c>
      <c r="Y16" s="235" t="s">
        <v>80</v>
      </c>
      <c r="Z16" s="235" t="s">
        <v>80</v>
      </c>
      <c r="AA16" s="235" t="s">
        <v>80</v>
      </c>
      <c r="AB16" s="109"/>
      <c r="AC16" s="109"/>
      <c r="AD16" s="109"/>
      <c r="AE16" s="235" t="s">
        <v>80</v>
      </c>
      <c r="AF16" s="235" t="s">
        <v>80</v>
      </c>
      <c r="AG16" s="236"/>
    </row>
    <row r="17" spans="1:33" ht="25.5" x14ac:dyDescent="0.2">
      <c r="A17" s="126" t="s">
        <v>77</v>
      </c>
      <c r="B17" s="43" t="s">
        <v>378</v>
      </c>
      <c r="C17" s="163" t="s">
        <v>374</v>
      </c>
      <c r="D17" s="124"/>
      <c r="E17" s="109"/>
      <c r="F17" s="852"/>
      <c r="G17" s="59" t="s">
        <v>80</v>
      </c>
      <c r="H17" s="874" t="s">
        <v>80</v>
      </c>
      <c r="I17" s="109"/>
      <c r="J17" s="258" t="s">
        <v>80</v>
      </c>
      <c r="K17" s="236"/>
      <c r="L17" s="236"/>
      <c r="M17" s="236"/>
      <c r="N17" s="236"/>
      <c r="O17" s="237"/>
      <c r="P17" s="235" t="s">
        <v>80</v>
      </c>
      <c r="Q17" s="109"/>
      <c r="R17" s="109"/>
      <c r="S17" s="235" t="s">
        <v>80</v>
      </c>
      <c r="T17" s="109"/>
      <c r="U17" s="235" t="s">
        <v>80</v>
      </c>
      <c r="V17" s="109" t="s">
        <v>482</v>
      </c>
      <c r="W17" s="109" t="s">
        <v>482</v>
      </c>
      <c r="X17" s="109" t="s">
        <v>483</v>
      </c>
      <c r="Y17" s="235" t="s">
        <v>80</v>
      </c>
      <c r="Z17" s="235" t="s">
        <v>80</v>
      </c>
      <c r="AA17" s="235" t="s">
        <v>80</v>
      </c>
      <c r="AB17" s="109"/>
      <c r="AC17" s="109"/>
      <c r="AD17" s="109"/>
      <c r="AE17" s="235" t="s">
        <v>80</v>
      </c>
      <c r="AF17" s="235" t="s">
        <v>80</v>
      </c>
      <c r="AG17" s="236"/>
    </row>
    <row r="18" spans="1:33" ht="25.5" x14ac:dyDescent="0.2">
      <c r="A18" s="385" t="s">
        <v>77</v>
      </c>
      <c r="B18" s="109" t="s">
        <v>379</v>
      </c>
      <c r="C18" s="386" t="s">
        <v>374</v>
      </c>
      <c r="D18" s="120"/>
      <c r="E18" s="109"/>
      <c r="F18" s="852"/>
      <c r="G18" s="59" t="s">
        <v>80</v>
      </c>
      <c r="H18" s="237" t="s">
        <v>80</v>
      </c>
      <c r="I18" s="109"/>
      <c r="J18" s="109"/>
      <c r="K18" s="109"/>
      <c r="L18" s="109" t="s">
        <v>80</v>
      </c>
      <c r="M18" s="109" t="s">
        <v>80</v>
      </c>
      <c r="N18" s="109"/>
      <c r="O18" s="237"/>
      <c r="P18" s="235" t="s">
        <v>80</v>
      </c>
      <c r="Q18" s="109"/>
      <c r="R18" s="109"/>
      <c r="S18" s="235" t="s">
        <v>80</v>
      </c>
      <c r="T18" s="109"/>
      <c r="U18" s="235" t="s">
        <v>80</v>
      </c>
      <c r="V18" s="109" t="s">
        <v>482</v>
      </c>
      <c r="W18" s="235" t="s">
        <v>80</v>
      </c>
      <c r="X18" s="235" t="s">
        <v>80</v>
      </c>
      <c r="Y18" s="235" t="s">
        <v>80</v>
      </c>
      <c r="Z18" s="235" t="s">
        <v>80</v>
      </c>
      <c r="AA18" s="235" t="s">
        <v>80</v>
      </c>
      <c r="AB18" s="109"/>
      <c r="AC18" s="109"/>
      <c r="AD18" s="109" t="s">
        <v>80</v>
      </c>
      <c r="AE18" s="235" t="s">
        <v>80</v>
      </c>
      <c r="AF18" s="235" t="s">
        <v>80</v>
      </c>
      <c r="AG18" s="109"/>
    </row>
    <row r="19" spans="1:33" ht="25.5" x14ac:dyDescent="0.2">
      <c r="A19" s="126" t="s">
        <v>91</v>
      </c>
      <c r="B19" s="43" t="s">
        <v>381</v>
      </c>
      <c r="C19" s="386" t="s">
        <v>107</v>
      </c>
      <c r="D19" s="127"/>
      <c r="E19" s="810" t="s">
        <v>80</v>
      </c>
      <c r="F19" s="851" t="s">
        <v>80</v>
      </c>
      <c r="G19" s="59" t="s">
        <v>80</v>
      </c>
      <c r="H19" s="237" t="s">
        <v>80</v>
      </c>
      <c r="I19" s="109"/>
      <c r="J19" s="258" t="s">
        <v>80</v>
      </c>
      <c r="K19" s="109"/>
      <c r="L19" s="109"/>
      <c r="M19" s="109"/>
      <c r="N19" s="109"/>
      <c r="O19" s="237"/>
      <c r="P19" s="235" t="s">
        <v>80</v>
      </c>
      <c r="Q19" s="109"/>
      <c r="R19" s="109"/>
      <c r="S19" s="235" t="s">
        <v>80</v>
      </c>
      <c r="T19" s="109"/>
      <c r="U19" s="235" t="s">
        <v>80</v>
      </c>
      <c r="V19" s="235" t="s">
        <v>80</v>
      </c>
      <c r="W19" s="235" t="s">
        <v>484</v>
      </c>
      <c r="X19" s="235" t="s">
        <v>80</v>
      </c>
      <c r="Y19" s="235" t="s">
        <v>80</v>
      </c>
      <c r="Z19" s="235" t="s">
        <v>80</v>
      </c>
      <c r="AA19" s="235" t="s">
        <v>80</v>
      </c>
      <c r="AB19" s="109"/>
      <c r="AC19" s="109"/>
      <c r="AD19" s="109" t="s">
        <v>80</v>
      </c>
      <c r="AE19" s="235" t="s">
        <v>80</v>
      </c>
      <c r="AF19" s="235" t="s">
        <v>80</v>
      </c>
      <c r="AG19" s="109"/>
    </row>
    <row r="20" spans="1:33" ht="25.5" x14ac:dyDescent="0.2">
      <c r="A20" s="130" t="s">
        <v>73</v>
      </c>
      <c r="B20" s="129">
        <v>2003</v>
      </c>
      <c r="C20" s="164" t="s">
        <v>275</v>
      </c>
      <c r="D20" s="127"/>
      <c r="E20" s="109" t="s">
        <v>80</v>
      </c>
      <c r="F20" s="852" t="s">
        <v>80</v>
      </c>
      <c r="G20" s="59" t="s">
        <v>80</v>
      </c>
      <c r="H20" s="237"/>
      <c r="I20" s="109"/>
      <c r="J20" s="109"/>
      <c r="K20" s="109"/>
      <c r="L20" s="109"/>
      <c r="M20" s="109"/>
      <c r="N20" s="109" t="s">
        <v>80</v>
      </c>
      <c r="O20" s="237"/>
      <c r="P20" s="235" t="s">
        <v>80</v>
      </c>
      <c r="Q20" s="109"/>
      <c r="R20" s="109"/>
      <c r="S20" s="235" t="s">
        <v>80</v>
      </c>
      <c r="T20" s="109"/>
      <c r="U20" s="235" t="s">
        <v>80</v>
      </c>
      <c r="V20" s="235" t="s">
        <v>485</v>
      </c>
      <c r="W20" s="235" t="s">
        <v>485</v>
      </c>
      <c r="X20" s="387"/>
      <c r="Y20" s="235" t="s">
        <v>80</v>
      </c>
      <c r="Z20" s="387"/>
      <c r="AA20" s="235" t="s">
        <v>80</v>
      </c>
      <c r="AB20" s="109" t="s">
        <v>80</v>
      </c>
      <c r="AC20" s="109" t="s">
        <v>80</v>
      </c>
      <c r="AD20" s="109"/>
      <c r="AE20" s="235" t="s">
        <v>80</v>
      </c>
      <c r="AF20" s="236"/>
      <c r="AG20" s="109"/>
    </row>
    <row r="21" spans="1:33" ht="26.25" thickBot="1" x14ac:dyDescent="0.25">
      <c r="A21" s="132" t="s">
        <v>73</v>
      </c>
      <c r="B21" s="819">
        <v>2003</v>
      </c>
      <c r="C21" s="165" t="s">
        <v>382</v>
      </c>
      <c r="D21" s="127"/>
      <c r="E21" s="158" t="s">
        <v>80</v>
      </c>
      <c r="F21" s="390" t="s">
        <v>80</v>
      </c>
      <c r="G21" s="59" t="s">
        <v>80</v>
      </c>
      <c r="H21" s="347"/>
      <c r="I21" s="158"/>
      <c r="J21" s="158"/>
      <c r="K21" s="158"/>
      <c r="L21" s="158"/>
      <c r="M21" s="158"/>
      <c r="N21" s="158" t="s">
        <v>80</v>
      </c>
      <c r="O21" s="347"/>
      <c r="P21" s="259" t="s">
        <v>80</v>
      </c>
      <c r="Q21" s="158"/>
      <c r="R21" s="158"/>
      <c r="S21" s="259" t="s">
        <v>80</v>
      </c>
      <c r="T21" s="158"/>
      <c r="U21" s="259" t="s">
        <v>80</v>
      </c>
      <c r="V21" s="259" t="s">
        <v>485</v>
      </c>
      <c r="W21" s="259" t="s">
        <v>485</v>
      </c>
      <c r="X21" s="388"/>
      <c r="Y21" s="259" t="s">
        <v>80</v>
      </c>
      <c r="Z21" s="388"/>
      <c r="AA21" s="259" t="s">
        <v>80</v>
      </c>
      <c r="AB21" s="158" t="s">
        <v>80</v>
      </c>
      <c r="AC21" s="158" t="s">
        <v>80</v>
      </c>
      <c r="AD21" s="158"/>
      <c r="AE21" s="259" t="s">
        <v>80</v>
      </c>
      <c r="AF21" s="157"/>
      <c r="AG21" s="158"/>
    </row>
    <row r="22" spans="1:33" s="119" customFormat="1" ht="13.5" thickBot="1" x14ac:dyDescent="0.25">
      <c r="A22" s="1138">
        <v>2004</v>
      </c>
      <c r="B22" s="1139"/>
      <c r="C22" s="1139"/>
      <c r="E22" s="239"/>
      <c r="F22" s="856"/>
      <c r="G22" s="413"/>
      <c r="H22" s="389"/>
      <c r="I22" s="239"/>
      <c r="J22" s="239"/>
      <c r="K22" s="239"/>
      <c r="L22" s="239"/>
      <c r="M22" s="239"/>
      <c r="N22" s="239"/>
      <c r="O22" s="389"/>
      <c r="P22" s="239"/>
      <c r="Q22" s="239"/>
      <c r="R22" s="267"/>
      <c r="S22" s="270"/>
      <c r="T22" s="267"/>
      <c r="U22" s="267"/>
      <c r="V22" s="267"/>
      <c r="W22" s="239"/>
      <c r="X22" s="239"/>
      <c r="Y22" s="239"/>
      <c r="Z22" s="269"/>
      <c r="AA22" s="268"/>
      <c r="AB22" s="239"/>
      <c r="AC22" s="239"/>
      <c r="AD22" s="239"/>
      <c r="AE22" s="239"/>
      <c r="AF22" s="269"/>
      <c r="AG22" s="239"/>
    </row>
    <row r="23" spans="1:33" ht="38.25" x14ac:dyDescent="0.2">
      <c r="A23" s="123" t="s">
        <v>77</v>
      </c>
      <c r="B23" s="39" t="s">
        <v>383</v>
      </c>
      <c r="C23" s="134" t="s">
        <v>384</v>
      </c>
      <c r="D23" s="127"/>
      <c r="E23" s="240" t="s">
        <v>80</v>
      </c>
      <c r="F23" s="855" t="s">
        <v>80</v>
      </c>
      <c r="G23" s="59" t="s">
        <v>80</v>
      </c>
      <c r="H23" s="349" t="s">
        <v>80</v>
      </c>
      <c r="I23" s="240"/>
      <c r="J23" s="240" t="s">
        <v>80</v>
      </c>
      <c r="K23" s="240"/>
      <c r="L23" s="240" t="s">
        <v>80</v>
      </c>
      <c r="M23" s="240" t="s">
        <v>80</v>
      </c>
      <c r="N23" s="240"/>
      <c r="O23" s="349"/>
      <c r="P23" s="257" t="s">
        <v>80</v>
      </c>
      <c r="Q23" s="240"/>
      <c r="R23" s="240"/>
      <c r="S23" s="257" t="s">
        <v>80</v>
      </c>
      <c r="T23" s="240"/>
      <c r="U23" s="257" t="s">
        <v>80</v>
      </c>
      <c r="V23" s="240" t="s">
        <v>486</v>
      </c>
      <c r="W23" s="240" t="s">
        <v>487</v>
      </c>
      <c r="X23" s="257" t="s">
        <v>80</v>
      </c>
      <c r="Y23" s="257" t="s">
        <v>80</v>
      </c>
      <c r="Z23" s="257" t="s">
        <v>80</v>
      </c>
      <c r="AA23" s="257" t="s">
        <v>80</v>
      </c>
      <c r="AB23" s="240" t="s">
        <v>80</v>
      </c>
      <c r="AC23" s="240" t="s">
        <v>80</v>
      </c>
      <c r="AD23" s="240" t="s">
        <v>80</v>
      </c>
      <c r="AE23" s="257" t="s">
        <v>80</v>
      </c>
      <c r="AF23" s="257" t="s">
        <v>80</v>
      </c>
      <c r="AG23" s="240"/>
    </row>
    <row r="24" spans="1:33" ht="25.5" x14ac:dyDescent="0.2">
      <c r="A24" s="125" t="s">
        <v>77</v>
      </c>
      <c r="B24" s="39" t="s">
        <v>385</v>
      </c>
      <c r="C24" s="83" t="s">
        <v>374</v>
      </c>
      <c r="D24" s="127"/>
      <c r="E24" s="109"/>
      <c r="F24" s="852"/>
      <c r="G24" s="59" t="s">
        <v>80</v>
      </c>
      <c r="H24" s="237" t="s">
        <v>80</v>
      </c>
      <c r="I24" s="109"/>
      <c r="J24" s="258" t="s">
        <v>80</v>
      </c>
      <c r="K24" s="109"/>
      <c r="L24" s="109"/>
      <c r="M24" s="109"/>
      <c r="N24" s="109"/>
      <c r="O24" s="237"/>
      <c r="P24" s="235" t="s">
        <v>80</v>
      </c>
      <c r="Q24" s="109"/>
      <c r="R24" s="109"/>
      <c r="S24" s="235" t="s">
        <v>80</v>
      </c>
      <c r="T24" s="109"/>
      <c r="U24" s="235" t="s">
        <v>80</v>
      </c>
      <c r="V24" s="109" t="s">
        <v>482</v>
      </c>
      <c r="W24" s="109" t="s">
        <v>488</v>
      </c>
      <c r="X24" s="235" t="s">
        <v>80</v>
      </c>
      <c r="Y24" s="235" t="s">
        <v>80</v>
      </c>
      <c r="Z24" s="235" t="s">
        <v>80</v>
      </c>
      <c r="AA24" s="235" t="s">
        <v>80</v>
      </c>
      <c r="AB24" s="109"/>
      <c r="AC24" s="109"/>
      <c r="AD24" s="109" t="s">
        <v>80</v>
      </c>
      <c r="AE24" s="235" t="s">
        <v>80</v>
      </c>
      <c r="AF24" s="235" t="s">
        <v>80</v>
      </c>
      <c r="AG24" s="109"/>
    </row>
    <row r="25" spans="1:33" x14ac:dyDescent="0.2">
      <c r="A25" s="125" t="s">
        <v>77</v>
      </c>
      <c r="B25" s="39" t="s">
        <v>386</v>
      </c>
      <c r="C25" s="83" t="s">
        <v>387</v>
      </c>
      <c r="D25" s="127"/>
      <c r="E25" s="109"/>
      <c r="F25" s="852"/>
      <c r="G25" s="59" t="s">
        <v>80</v>
      </c>
      <c r="H25" s="874"/>
      <c r="I25" s="109"/>
      <c r="J25" s="258" t="s">
        <v>80</v>
      </c>
      <c r="K25" s="236"/>
      <c r="L25" s="236" t="s">
        <v>80</v>
      </c>
      <c r="M25" s="236" t="s">
        <v>80</v>
      </c>
      <c r="N25" s="236"/>
      <c r="O25" s="237"/>
      <c r="P25" s="235" t="s">
        <v>80</v>
      </c>
      <c r="Q25" s="109"/>
      <c r="R25" s="109"/>
      <c r="S25" s="235" t="s">
        <v>80</v>
      </c>
      <c r="T25" s="109"/>
      <c r="U25" s="235" t="s">
        <v>80</v>
      </c>
      <c r="V25" s="235" t="s">
        <v>80</v>
      </c>
      <c r="W25" s="235" t="s">
        <v>489</v>
      </c>
      <c r="X25" s="235" t="s">
        <v>80</v>
      </c>
      <c r="Y25" s="235" t="s">
        <v>80</v>
      </c>
      <c r="Z25" s="235" t="s">
        <v>80</v>
      </c>
      <c r="AA25" s="235" t="s">
        <v>80</v>
      </c>
      <c r="AB25" s="109"/>
      <c r="AC25" s="109"/>
      <c r="AD25" s="109"/>
      <c r="AE25" s="235" t="s">
        <v>80</v>
      </c>
      <c r="AF25" s="235" t="s">
        <v>80</v>
      </c>
      <c r="AG25" s="236"/>
    </row>
    <row r="26" spans="1:33" ht="25.5" x14ac:dyDescent="0.2">
      <c r="A26" s="125" t="s">
        <v>77</v>
      </c>
      <c r="B26" s="39" t="s">
        <v>388</v>
      </c>
      <c r="C26" s="83" t="s">
        <v>374</v>
      </c>
      <c r="D26" s="127"/>
      <c r="E26" s="109"/>
      <c r="F26" s="852"/>
      <c r="G26" s="59" t="s">
        <v>80</v>
      </c>
      <c r="H26" s="237" t="s">
        <v>80</v>
      </c>
      <c r="I26" s="109"/>
      <c r="J26" s="258" t="s">
        <v>80</v>
      </c>
      <c r="K26" s="109"/>
      <c r="L26" s="109"/>
      <c r="M26" s="109"/>
      <c r="N26" s="109"/>
      <c r="O26" s="237"/>
      <c r="P26" s="235" t="s">
        <v>80</v>
      </c>
      <c r="Q26" s="109"/>
      <c r="R26" s="109"/>
      <c r="S26" s="235" t="s">
        <v>80</v>
      </c>
      <c r="T26" s="109"/>
      <c r="U26" s="235" t="s">
        <v>80</v>
      </c>
      <c r="V26" s="109" t="s">
        <v>488</v>
      </c>
      <c r="W26" s="109" t="s">
        <v>488</v>
      </c>
      <c r="X26" s="235" t="s">
        <v>80</v>
      </c>
      <c r="Y26" s="235" t="s">
        <v>80</v>
      </c>
      <c r="Z26" s="235" t="s">
        <v>80</v>
      </c>
      <c r="AA26" s="235" t="s">
        <v>80</v>
      </c>
      <c r="AB26" s="109"/>
      <c r="AC26" s="109"/>
      <c r="AD26" s="109" t="s">
        <v>80</v>
      </c>
      <c r="AE26" s="235" t="s">
        <v>80</v>
      </c>
      <c r="AF26" s="235" t="s">
        <v>80</v>
      </c>
      <c r="AG26" s="109"/>
    </row>
    <row r="27" spans="1:33" ht="38.25" x14ac:dyDescent="0.2">
      <c r="A27" s="125" t="s">
        <v>77</v>
      </c>
      <c r="B27" s="39" t="s">
        <v>389</v>
      </c>
      <c r="C27" s="83" t="s">
        <v>87</v>
      </c>
      <c r="D27" s="127"/>
      <c r="E27" s="109" t="s">
        <v>80</v>
      </c>
      <c r="F27" s="852" t="s">
        <v>80</v>
      </c>
      <c r="G27" s="59" t="s">
        <v>80</v>
      </c>
      <c r="H27" s="237" t="s">
        <v>80</v>
      </c>
      <c r="I27" s="109"/>
      <c r="J27" s="109" t="s">
        <v>80</v>
      </c>
      <c r="K27" s="109"/>
      <c r="L27" s="109" t="s">
        <v>80</v>
      </c>
      <c r="M27" s="109" t="s">
        <v>80</v>
      </c>
      <c r="N27" s="109"/>
      <c r="O27" s="237"/>
      <c r="P27" s="235" t="s">
        <v>80</v>
      </c>
      <c r="Q27" s="109"/>
      <c r="R27" s="109"/>
      <c r="S27" s="235" t="s">
        <v>80</v>
      </c>
      <c r="T27" s="109"/>
      <c r="U27" s="235" t="s">
        <v>80</v>
      </c>
      <c r="V27" s="109" t="s">
        <v>486</v>
      </c>
      <c r="W27" s="109" t="s">
        <v>487</v>
      </c>
      <c r="X27" s="235" t="s">
        <v>80</v>
      </c>
      <c r="Y27" s="235" t="s">
        <v>80</v>
      </c>
      <c r="Z27" s="235" t="s">
        <v>80</v>
      </c>
      <c r="AA27" s="235" t="s">
        <v>80</v>
      </c>
      <c r="AB27" s="109" t="s">
        <v>80</v>
      </c>
      <c r="AC27" s="109" t="s">
        <v>80</v>
      </c>
      <c r="AD27" s="109" t="s">
        <v>80</v>
      </c>
      <c r="AE27" s="235" t="s">
        <v>80</v>
      </c>
      <c r="AF27" s="235" t="s">
        <v>80</v>
      </c>
      <c r="AG27" s="109"/>
    </row>
    <row r="28" spans="1:33" ht="26.25" thickBot="1" x14ac:dyDescent="0.25">
      <c r="A28" s="135" t="s">
        <v>91</v>
      </c>
      <c r="B28" s="39" t="s">
        <v>390</v>
      </c>
      <c r="C28" s="390" t="s">
        <v>107</v>
      </c>
      <c r="D28" s="136"/>
      <c r="E28" s="158" t="s">
        <v>80</v>
      </c>
      <c r="F28" s="390" t="s">
        <v>80</v>
      </c>
      <c r="G28" s="59" t="s">
        <v>80</v>
      </c>
      <c r="H28" s="347" t="s">
        <v>80</v>
      </c>
      <c r="I28" s="158"/>
      <c r="J28" s="158" t="s">
        <v>80</v>
      </c>
      <c r="K28" s="158"/>
      <c r="L28" s="158"/>
      <c r="M28" s="158"/>
      <c r="N28" s="158"/>
      <c r="O28" s="347"/>
      <c r="P28" s="235" t="s">
        <v>80</v>
      </c>
      <c r="Q28" s="158"/>
      <c r="R28" s="158"/>
      <c r="S28" s="235" t="s">
        <v>80</v>
      </c>
      <c r="T28" s="158"/>
      <c r="U28" s="259" t="s">
        <v>80</v>
      </c>
      <c r="V28" s="259" t="s">
        <v>80</v>
      </c>
      <c r="W28" s="235" t="s">
        <v>490</v>
      </c>
      <c r="X28" s="259" t="s">
        <v>80</v>
      </c>
      <c r="Y28" s="259" t="s">
        <v>80</v>
      </c>
      <c r="Z28" s="259" t="s">
        <v>80</v>
      </c>
      <c r="AA28" s="259" t="s">
        <v>80</v>
      </c>
      <c r="AB28" s="158" t="s">
        <v>80</v>
      </c>
      <c r="AC28" s="158" t="s">
        <v>80</v>
      </c>
      <c r="AD28" s="158" t="s">
        <v>80</v>
      </c>
      <c r="AE28" s="259" t="s">
        <v>80</v>
      </c>
      <c r="AF28" s="259" t="s">
        <v>80</v>
      </c>
      <c r="AG28" s="158"/>
    </row>
    <row r="29" spans="1:33" ht="13.5" thickBot="1" x14ac:dyDescent="0.25">
      <c r="A29" s="1136">
        <v>2005</v>
      </c>
      <c r="B29" s="1137"/>
      <c r="C29" s="1137"/>
      <c r="D29" s="119"/>
      <c r="E29" s="241"/>
      <c r="F29" s="854"/>
      <c r="H29" s="391"/>
      <c r="I29" s="241"/>
      <c r="J29" s="241"/>
      <c r="K29" s="241"/>
      <c r="L29" s="241"/>
      <c r="M29" s="241"/>
      <c r="N29" s="241"/>
      <c r="O29" s="391"/>
      <c r="P29" s="241"/>
      <c r="Q29" s="241"/>
      <c r="R29" s="241"/>
      <c r="S29" s="235"/>
      <c r="T29" s="241"/>
      <c r="U29" s="241"/>
      <c r="V29" s="241"/>
      <c r="W29" s="241"/>
      <c r="X29" s="241"/>
      <c r="Y29" s="270"/>
      <c r="Z29" s="271"/>
      <c r="AA29" s="265"/>
      <c r="AB29" s="241"/>
      <c r="AC29" s="241"/>
      <c r="AD29" s="241"/>
      <c r="AE29" s="270"/>
      <c r="AF29" s="271"/>
      <c r="AG29" s="241"/>
    </row>
    <row r="30" spans="1:33" ht="25.5" x14ac:dyDescent="0.2">
      <c r="A30" s="162" t="s">
        <v>77</v>
      </c>
      <c r="B30" s="43" t="s">
        <v>391</v>
      </c>
      <c r="C30" s="134" t="s">
        <v>392</v>
      </c>
      <c r="D30" s="136"/>
      <c r="E30" s="240"/>
      <c r="F30" s="855"/>
      <c r="G30" s="59" t="s">
        <v>80</v>
      </c>
      <c r="H30" s="349" t="s">
        <v>80</v>
      </c>
      <c r="I30" s="240"/>
      <c r="J30" s="258" t="s">
        <v>80</v>
      </c>
      <c r="K30" s="242"/>
      <c r="L30" s="242"/>
      <c r="M30" s="242"/>
      <c r="N30" s="242"/>
      <c r="O30" s="349"/>
      <c r="P30" s="235" t="s">
        <v>80</v>
      </c>
      <c r="Q30" s="240"/>
      <c r="R30" s="240"/>
      <c r="S30" s="235" t="s">
        <v>80</v>
      </c>
      <c r="T30" s="240"/>
      <c r="U30" s="257" t="s">
        <v>80</v>
      </c>
      <c r="V30" s="109" t="s">
        <v>488</v>
      </c>
      <c r="W30" s="109" t="s">
        <v>488</v>
      </c>
      <c r="X30" s="257" t="s">
        <v>80</v>
      </c>
      <c r="Y30" s="257" t="s">
        <v>80</v>
      </c>
      <c r="Z30" s="257" t="s">
        <v>80</v>
      </c>
      <c r="AA30" s="257" t="s">
        <v>80</v>
      </c>
      <c r="AB30" s="240"/>
      <c r="AC30" s="240"/>
      <c r="AD30" s="240" t="s">
        <v>80</v>
      </c>
      <c r="AE30" s="257" t="s">
        <v>80</v>
      </c>
      <c r="AF30" s="257" t="s">
        <v>80</v>
      </c>
      <c r="AG30" s="242"/>
    </row>
    <row r="31" spans="1:33" ht="25.5" x14ac:dyDescent="0.2">
      <c r="A31" s="126" t="s">
        <v>77</v>
      </c>
      <c r="B31" s="43" t="s">
        <v>393</v>
      </c>
      <c r="C31" s="83" t="s">
        <v>394</v>
      </c>
      <c r="D31" s="136"/>
      <c r="E31" s="109"/>
      <c r="F31" s="852"/>
      <c r="G31" s="59" t="s">
        <v>80</v>
      </c>
      <c r="H31" s="237" t="s">
        <v>80</v>
      </c>
      <c r="I31" s="109"/>
      <c r="J31" s="258" t="s">
        <v>80</v>
      </c>
      <c r="K31" s="236"/>
      <c r="L31" s="236"/>
      <c r="M31" s="236"/>
      <c r="N31" s="236"/>
      <c r="O31" s="237"/>
      <c r="P31" s="235" t="s">
        <v>80</v>
      </c>
      <c r="Q31" s="109"/>
      <c r="R31" s="109"/>
      <c r="S31" s="235" t="s">
        <v>80</v>
      </c>
      <c r="T31" s="109"/>
      <c r="U31" s="235" t="s">
        <v>80</v>
      </c>
      <c r="V31" s="109" t="s">
        <v>488</v>
      </c>
      <c r="W31" s="109" t="s">
        <v>488</v>
      </c>
      <c r="X31" s="235" t="s">
        <v>80</v>
      </c>
      <c r="Y31" s="235" t="s">
        <v>80</v>
      </c>
      <c r="Z31" s="235" t="s">
        <v>80</v>
      </c>
      <c r="AA31" s="235" t="s">
        <v>80</v>
      </c>
      <c r="AB31" s="109"/>
      <c r="AC31" s="109"/>
      <c r="AD31" s="109" t="s">
        <v>80</v>
      </c>
      <c r="AE31" s="235" t="s">
        <v>80</v>
      </c>
      <c r="AF31" s="235" t="s">
        <v>80</v>
      </c>
      <c r="AG31" s="236"/>
    </row>
    <row r="32" spans="1:33" ht="25.5" x14ac:dyDescent="0.2">
      <c r="A32" s="126" t="s">
        <v>77</v>
      </c>
      <c r="B32" s="43" t="s">
        <v>395</v>
      </c>
      <c r="C32" s="83" t="s">
        <v>394</v>
      </c>
      <c r="D32" s="136"/>
      <c r="E32" s="109"/>
      <c r="F32" s="852"/>
      <c r="G32" s="59" t="s">
        <v>80</v>
      </c>
      <c r="H32" s="237" t="s">
        <v>80</v>
      </c>
      <c r="I32" s="109"/>
      <c r="J32" s="258" t="s">
        <v>80</v>
      </c>
      <c r="K32" s="236"/>
      <c r="L32" s="236"/>
      <c r="M32" s="236"/>
      <c r="N32" s="236"/>
      <c r="O32" s="237"/>
      <c r="P32" s="235" t="s">
        <v>80</v>
      </c>
      <c r="Q32" s="109"/>
      <c r="R32" s="109"/>
      <c r="S32" s="235" t="s">
        <v>80</v>
      </c>
      <c r="T32" s="109"/>
      <c r="U32" s="235" t="s">
        <v>80</v>
      </c>
      <c r="V32" s="109" t="s">
        <v>488</v>
      </c>
      <c r="W32" s="109" t="s">
        <v>488</v>
      </c>
      <c r="X32" s="235" t="s">
        <v>80</v>
      </c>
      <c r="Y32" s="235" t="s">
        <v>80</v>
      </c>
      <c r="Z32" s="235" t="s">
        <v>80</v>
      </c>
      <c r="AA32" s="235" t="s">
        <v>80</v>
      </c>
      <c r="AB32" s="109"/>
      <c r="AC32" s="109"/>
      <c r="AD32" s="109" t="s">
        <v>80</v>
      </c>
      <c r="AE32" s="235" t="s">
        <v>80</v>
      </c>
      <c r="AF32" s="235" t="s">
        <v>80</v>
      </c>
      <c r="AG32" s="236"/>
    </row>
    <row r="33" spans="1:33" ht="38.25" x14ac:dyDescent="0.2">
      <c r="A33" s="126" t="s">
        <v>77</v>
      </c>
      <c r="B33" s="43" t="s">
        <v>396</v>
      </c>
      <c r="C33" s="83" t="s">
        <v>87</v>
      </c>
      <c r="D33" s="136"/>
      <c r="E33" s="109" t="s">
        <v>80</v>
      </c>
      <c r="F33" s="852" t="s">
        <v>80</v>
      </c>
      <c r="G33" s="59" t="s">
        <v>80</v>
      </c>
      <c r="H33" s="237" t="s">
        <v>80</v>
      </c>
      <c r="I33" s="109"/>
      <c r="J33" s="109" t="s">
        <v>80</v>
      </c>
      <c r="K33" s="109"/>
      <c r="L33" s="109" t="s">
        <v>80</v>
      </c>
      <c r="M33" s="109" t="s">
        <v>80</v>
      </c>
      <c r="N33" s="109"/>
      <c r="O33" s="237"/>
      <c r="P33" s="235" t="s">
        <v>80</v>
      </c>
      <c r="Q33" s="109"/>
      <c r="R33" s="109"/>
      <c r="S33" s="235" t="s">
        <v>80</v>
      </c>
      <c r="T33" s="109"/>
      <c r="U33" s="235" t="s">
        <v>80</v>
      </c>
      <c r="V33" s="109" t="s">
        <v>486</v>
      </c>
      <c r="W33" s="109" t="s">
        <v>487</v>
      </c>
      <c r="X33" s="235" t="s">
        <v>80</v>
      </c>
      <c r="Y33" s="235" t="s">
        <v>80</v>
      </c>
      <c r="Z33" s="235" t="s">
        <v>80</v>
      </c>
      <c r="AA33" s="235" t="s">
        <v>80</v>
      </c>
      <c r="AB33" s="109" t="s">
        <v>80</v>
      </c>
      <c r="AC33" s="109" t="s">
        <v>80</v>
      </c>
      <c r="AD33" s="109" t="s">
        <v>80</v>
      </c>
      <c r="AE33" s="235" t="s">
        <v>80</v>
      </c>
      <c r="AF33" s="235" t="s">
        <v>80</v>
      </c>
      <c r="AG33" s="109"/>
    </row>
    <row r="34" spans="1:33" x14ac:dyDescent="0.2">
      <c r="A34" s="126" t="s">
        <v>77</v>
      </c>
      <c r="B34" s="43" t="s">
        <v>396</v>
      </c>
      <c r="C34" s="83" t="s">
        <v>676</v>
      </c>
      <c r="D34" s="136"/>
      <c r="E34" s="109" t="s">
        <v>80</v>
      </c>
      <c r="F34" s="852" t="s">
        <v>80</v>
      </c>
      <c r="G34" s="59" t="s">
        <v>80</v>
      </c>
      <c r="H34" s="237" t="s">
        <v>80</v>
      </c>
      <c r="I34" s="109"/>
      <c r="J34" s="109" t="s">
        <v>80</v>
      </c>
      <c r="K34" s="109"/>
      <c r="L34" s="109"/>
      <c r="M34" s="109"/>
      <c r="N34" s="109"/>
      <c r="O34" s="237"/>
      <c r="P34" s="235" t="s">
        <v>80</v>
      </c>
      <c r="Q34" s="109"/>
      <c r="R34" s="109"/>
      <c r="S34" s="235" t="s">
        <v>80</v>
      </c>
      <c r="T34" s="109"/>
      <c r="U34" s="235"/>
      <c r="V34" s="109"/>
      <c r="W34" s="109"/>
      <c r="X34" s="235"/>
      <c r="Y34" s="235"/>
      <c r="Z34" s="235"/>
      <c r="AA34" s="235"/>
      <c r="AB34" s="109" t="s">
        <v>80</v>
      </c>
      <c r="AC34" s="109" t="s">
        <v>80</v>
      </c>
      <c r="AD34" s="109" t="s">
        <v>80</v>
      </c>
      <c r="AE34" s="235"/>
      <c r="AF34" s="235"/>
      <c r="AG34" s="109"/>
    </row>
    <row r="35" spans="1:33" x14ac:dyDescent="0.2">
      <c r="A35" s="126" t="s">
        <v>77</v>
      </c>
      <c r="B35" s="43" t="s">
        <v>396</v>
      </c>
      <c r="C35" s="83" t="s">
        <v>677</v>
      </c>
      <c r="D35" s="136"/>
      <c r="E35" s="109" t="s">
        <v>80</v>
      </c>
      <c r="F35" s="852" t="s">
        <v>80</v>
      </c>
      <c r="H35" s="237"/>
      <c r="I35" s="109"/>
      <c r="J35" s="109" t="s">
        <v>80</v>
      </c>
      <c r="K35" s="109"/>
      <c r="L35" s="109"/>
      <c r="M35" s="109"/>
      <c r="N35" s="109"/>
      <c r="O35" s="237"/>
      <c r="P35" s="235" t="s">
        <v>80</v>
      </c>
      <c r="Q35" s="109"/>
      <c r="R35" s="109"/>
      <c r="S35" s="235" t="s">
        <v>80</v>
      </c>
      <c r="T35" s="109"/>
      <c r="U35" s="235"/>
      <c r="V35" s="109"/>
      <c r="W35" s="109"/>
      <c r="X35" s="235"/>
      <c r="Y35" s="235"/>
      <c r="Z35" s="235"/>
      <c r="AA35" s="235"/>
      <c r="AB35" s="109" t="s">
        <v>80</v>
      </c>
      <c r="AC35" s="109" t="s">
        <v>80</v>
      </c>
      <c r="AD35" s="109"/>
      <c r="AE35" s="235"/>
      <c r="AF35" s="235"/>
      <c r="AG35" s="109"/>
    </row>
    <row r="36" spans="1:33" x14ac:dyDescent="0.2">
      <c r="A36" s="126" t="s">
        <v>91</v>
      </c>
      <c r="B36" s="43" t="s">
        <v>397</v>
      </c>
      <c r="C36" s="83" t="s">
        <v>398</v>
      </c>
      <c r="D36" s="127"/>
      <c r="E36" s="109" t="s">
        <v>80</v>
      </c>
      <c r="F36" s="852" t="s">
        <v>80</v>
      </c>
      <c r="G36" s="59" t="s">
        <v>80</v>
      </c>
      <c r="H36" s="237" t="s">
        <v>80</v>
      </c>
      <c r="I36" s="109"/>
      <c r="J36" s="109" t="s">
        <v>80</v>
      </c>
      <c r="K36" s="109"/>
      <c r="L36" s="109"/>
      <c r="M36" s="109"/>
      <c r="N36" s="109"/>
      <c r="O36" s="237"/>
      <c r="P36" s="235" t="s">
        <v>80</v>
      </c>
      <c r="Q36" s="109"/>
      <c r="R36" s="109"/>
      <c r="S36" s="235" t="s">
        <v>80</v>
      </c>
      <c r="T36" s="109"/>
      <c r="U36" s="235" t="s">
        <v>80</v>
      </c>
      <c r="V36" s="235" t="s">
        <v>80</v>
      </c>
      <c r="W36" s="235" t="s">
        <v>80</v>
      </c>
      <c r="X36" s="235" t="s">
        <v>80</v>
      </c>
      <c r="Y36" s="235" t="s">
        <v>80</v>
      </c>
      <c r="Z36" s="235" t="s">
        <v>80</v>
      </c>
      <c r="AA36" s="235" t="s">
        <v>80</v>
      </c>
      <c r="AB36" s="109" t="s">
        <v>80</v>
      </c>
      <c r="AC36" s="109" t="s">
        <v>80</v>
      </c>
      <c r="AD36" s="109" t="s">
        <v>80</v>
      </c>
      <c r="AE36" s="235" t="s">
        <v>80</v>
      </c>
      <c r="AF36" s="235" t="s">
        <v>80</v>
      </c>
      <c r="AG36" s="109"/>
    </row>
    <row r="37" spans="1:33" ht="38.25" x14ac:dyDescent="0.2">
      <c r="A37" s="126" t="s">
        <v>91</v>
      </c>
      <c r="B37" s="43" t="s">
        <v>399</v>
      </c>
      <c r="C37" s="83" t="s">
        <v>97</v>
      </c>
      <c r="D37" s="127"/>
      <c r="E37" s="109" t="s">
        <v>80</v>
      </c>
      <c r="F37" s="852"/>
      <c r="G37" s="59" t="s">
        <v>80</v>
      </c>
      <c r="H37" s="237" t="s">
        <v>80</v>
      </c>
      <c r="I37" s="109"/>
      <c r="J37" s="109" t="s">
        <v>80</v>
      </c>
      <c r="K37" s="109"/>
      <c r="L37" s="109"/>
      <c r="M37" s="109"/>
      <c r="N37" s="109"/>
      <c r="O37" s="237"/>
      <c r="P37" s="235" t="s">
        <v>80</v>
      </c>
      <c r="Q37" s="109"/>
      <c r="R37" s="109"/>
      <c r="S37" s="235" t="s">
        <v>80</v>
      </c>
      <c r="T37" s="109"/>
      <c r="U37" s="235" t="s">
        <v>80</v>
      </c>
      <c r="V37" s="235" t="s">
        <v>491</v>
      </c>
      <c r="W37" s="109" t="s">
        <v>492</v>
      </c>
      <c r="X37" s="235" t="s">
        <v>80</v>
      </c>
      <c r="Y37" s="235" t="s">
        <v>80</v>
      </c>
      <c r="Z37" s="235" t="s">
        <v>80</v>
      </c>
      <c r="AA37" s="235" t="s">
        <v>80</v>
      </c>
      <c r="AB37" s="109" t="s">
        <v>80</v>
      </c>
      <c r="AC37" s="109" t="s">
        <v>80</v>
      </c>
      <c r="AD37" s="109" t="s">
        <v>80</v>
      </c>
      <c r="AE37" s="235" t="s">
        <v>80</v>
      </c>
      <c r="AF37" s="235" t="s">
        <v>80</v>
      </c>
      <c r="AG37" s="109"/>
    </row>
    <row r="38" spans="1:33" s="809" customFormat="1" x14ac:dyDescent="0.2">
      <c r="A38" s="801" t="s">
        <v>91</v>
      </c>
      <c r="B38" s="802" t="s">
        <v>940</v>
      </c>
      <c r="C38" s="803" t="s">
        <v>425</v>
      </c>
      <c r="D38" s="804"/>
      <c r="E38" s="805" t="s">
        <v>80</v>
      </c>
      <c r="F38" s="857" t="s">
        <v>80</v>
      </c>
      <c r="G38" s="892"/>
      <c r="H38" s="807" t="s">
        <v>80</v>
      </c>
      <c r="I38" s="805"/>
      <c r="J38" s="805"/>
      <c r="K38" s="805"/>
      <c r="L38" s="805"/>
      <c r="M38" s="805"/>
      <c r="N38" s="805"/>
      <c r="O38" s="807"/>
      <c r="P38" s="800"/>
      <c r="Q38" s="805"/>
      <c r="R38" s="805"/>
      <c r="S38" s="800"/>
      <c r="T38" s="805"/>
      <c r="U38" s="808"/>
      <c r="V38" s="808"/>
      <c r="W38" s="805"/>
      <c r="X38" s="808"/>
      <c r="Y38" s="808"/>
      <c r="Z38" s="808"/>
      <c r="AA38" s="808"/>
      <c r="AB38" s="805"/>
      <c r="AC38" s="805"/>
      <c r="AD38" s="805"/>
      <c r="AE38" s="808"/>
      <c r="AF38" s="808"/>
      <c r="AG38" s="805"/>
    </row>
    <row r="39" spans="1:33" x14ac:dyDescent="0.2">
      <c r="A39" s="132" t="s">
        <v>73</v>
      </c>
      <c r="B39" s="129">
        <v>2005</v>
      </c>
      <c r="C39" s="132" t="s">
        <v>74</v>
      </c>
      <c r="D39" s="127"/>
      <c r="E39" s="158" t="s">
        <v>80</v>
      </c>
      <c r="F39" s="390" t="s">
        <v>80</v>
      </c>
      <c r="G39" s="59" t="s">
        <v>80</v>
      </c>
      <c r="H39" s="347"/>
      <c r="I39" s="158"/>
      <c r="J39" s="158"/>
      <c r="K39" s="158"/>
      <c r="L39" s="158"/>
      <c r="M39" s="158"/>
      <c r="N39" s="158" t="s">
        <v>80</v>
      </c>
      <c r="O39" s="347"/>
      <c r="P39" s="235" t="s">
        <v>80</v>
      </c>
      <c r="Q39" s="158"/>
      <c r="R39" s="158"/>
      <c r="S39" s="235" t="s">
        <v>80</v>
      </c>
      <c r="T39" s="158"/>
      <c r="U39" s="259" t="s">
        <v>80</v>
      </c>
      <c r="V39" s="259" t="s">
        <v>80</v>
      </c>
      <c r="W39" s="259" t="s">
        <v>80</v>
      </c>
      <c r="X39" s="388"/>
      <c r="Y39" s="259" t="s">
        <v>80</v>
      </c>
      <c r="Z39" s="388"/>
      <c r="AA39" s="259" t="s">
        <v>80</v>
      </c>
      <c r="AB39" s="158" t="s">
        <v>80</v>
      </c>
      <c r="AC39" s="158"/>
      <c r="AD39" s="158"/>
      <c r="AE39" s="259" t="s">
        <v>80</v>
      </c>
      <c r="AF39" s="157"/>
      <c r="AG39" s="158"/>
    </row>
    <row r="40" spans="1:33" x14ac:dyDescent="0.2">
      <c r="A40" s="248" t="s">
        <v>91</v>
      </c>
      <c r="B40" s="247" t="s">
        <v>493</v>
      </c>
      <c r="C40" s="249" t="s">
        <v>451</v>
      </c>
      <c r="D40" s="127"/>
      <c r="E40" s="238"/>
      <c r="F40" s="858"/>
      <c r="G40" s="893"/>
      <c r="H40" s="875" t="s">
        <v>80</v>
      </c>
      <c r="I40" s="238"/>
      <c r="J40" s="238"/>
      <c r="K40" s="238"/>
      <c r="L40" s="238"/>
      <c r="M40" s="238"/>
      <c r="N40" s="238"/>
      <c r="O40" s="392"/>
      <c r="P40" s="250"/>
      <c r="Q40" s="238"/>
      <c r="R40" s="238"/>
      <c r="S40" s="250"/>
      <c r="T40" s="230"/>
      <c r="U40" s="384"/>
      <c r="V40" s="384"/>
      <c r="W40" s="384"/>
      <c r="X40" s="393"/>
      <c r="Y40" s="394"/>
      <c r="Z40" s="395"/>
      <c r="AA40" s="250"/>
      <c r="AB40" s="238"/>
      <c r="AC40" s="238"/>
      <c r="AD40" s="238" t="s">
        <v>80</v>
      </c>
      <c r="AE40" s="250"/>
      <c r="AF40" s="250"/>
      <c r="AG40" s="238"/>
    </row>
    <row r="41" spans="1:33" ht="13.5" thickBot="1" x14ac:dyDescent="0.25">
      <c r="A41" s="248" t="s">
        <v>91</v>
      </c>
      <c r="B41" s="247" t="s">
        <v>494</v>
      </c>
      <c r="C41" s="249" t="s">
        <v>451</v>
      </c>
      <c r="D41" s="127"/>
      <c r="E41" s="238"/>
      <c r="F41" s="851" t="s">
        <v>80</v>
      </c>
      <c r="G41" s="893"/>
      <c r="H41" s="875" t="s">
        <v>80</v>
      </c>
      <c r="I41" s="238"/>
      <c r="J41" s="238"/>
      <c r="K41" s="238"/>
      <c r="L41" s="238"/>
      <c r="M41" s="238"/>
      <c r="N41" s="238"/>
      <c r="O41" s="392"/>
      <c r="P41" s="250"/>
      <c r="Q41" s="238"/>
      <c r="R41" s="238"/>
      <c r="S41" s="250"/>
      <c r="T41" s="230"/>
      <c r="U41" s="384"/>
      <c r="V41" s="384"/>
      <c r="W41" s="384"/>
      <c r="X41" s="393"/>
      <c r="Y41" s="394"/>
      <c r="Z41" s="395"/>
      <c r="AA41" s="250"/>
      <c r="AB41" s="238"/>
      <c r="AC41" s="238"/>
      <c r="AD41" s="238" t="s">
        <v>80</v>
      </c>
      <c r="AE41" s="250"/>
      <c r="AF41" s="250"/>
      <c r="AG41" s="238"/>
    </row>
    <row r="42" spans="1:33" ht="13.5" thickBot="1" x14ac:dyDescent="0.25">
      <c r="A42" s="1129">
        <v>2006</v>
      </c>
      <c r="B42" s="1130"/>
      <c r="C42" s="1131"/>
      <c r="D42" s="137"/>
      <c r="E42" s="241"/>
      <c r="F42" s="854"/>
      <c r="H42" s="391"/>
      <c r="I42" s="241"/>
      <c r="J42" s="241"/>
      <c r="K42" s="241"/>
      <c r="L42" s="241"/>
      <c r="M42" s="241"/>
      <c r="N42" s="241"/>
      <c r="O42" s="391"/>
      <c r="P42" s="241"/>
      <c r="Q42" s="241"/>
      <c r="R42" s="241"/>
      <c r="S42" s="235"/>
      <c r="T42" s="241"/>
      <c r="U42" s="243"/>
      <c r="V42" s="272"/>
      <c r="W42" s="272"/>
      <c r="X42" s="241"/>
      <c r="Y42" s="270"/>
      <c r="Z42" s="271"/>
      <c r="AA42" s="265"/>
      <c r="AB42" s="241"/>
      <c r="AC42" s="241"/>
      <c r="AD42" s="241"/>
      <c r="AE42" s="270"/>
      <c r="AF42" s="271"/>
      <c r="AG42" s="241"/>
    </row>
    <row r="43" spans="1:33" ht="38.25" x14ac:dyDescent="0.2">
      <c r="A43" s="138" t="s">
        <v>77</v>
      </c>
      <c r="B43" s="39" t="s">
        <v>78</v>
      </c>
      <c r="C43" s="138" t="s">
        <v>79</v>
      </c>
      <c r="D43" s="127"/>
      <c r="E43" s="240" t="s">
        <v>80</v>
      </c>
      <c r="F43" s="855" t="s">
        <v>80</v>
      </c>
      <c r="G43" s="59" t="s">
        <v>80</v>
      </c>
      <c r="H43" s="349" t="s">
        <v>80</v>
      </c>
      <c r="I43" s="240"/>
      <c r="J43" s="240" t="s">
        <v>80</v>
      </c>
      <c r="K43" s="240"/>
      <c r="L43" s="240"/>
      <c r="M43" s="240"/>
      <c r="N43" s="240" t="s">
        <v>80</v>
      </c>
      <c r="O43" s="349"/>
      <c r="P43" s="235" t="s">
        <v>80</v>
      </c>
      <c r="Q43" s="240"/>
      <c r="R43" s="240"/>
      <c r="S43" s="235" t="s">
        <v>80</v>
      </c>
      <c r="T43" s="240"/>
      <c r="U43" s="257" t="s">
        <v>80</v>
      </c>
      <c r="V43" s="257" t="s">
        <v>80</v>
      </c>
      <c r="W43" s="257" t="s">
        <v>487</v>
      </c>
      <c r="X43" s="257" t="s">
        <v>80</v>
      </c>
      <c r="Y43" s="257" t="s">
        <v>80</v>
      </c>
      <c r="Z43" s="257" t="s">
        <v>80</v>
      </c>
      <c r="AA43" s="257" t="s">
        <v>80</v>
      </c>
      <c r="AB43" s="240" t="s">
        <v>80</v>
      </c>
      <c r="AC43" s="240" t="s">
        <v>80</v>
      </c>
      <c r="AD43" s="240" t="s">
        <v>80</v>
      </c>
      <c r="AE43" s="257" t="s">
        <v>80</v>
      </c>
      <c r="AF43" s="257" t="s">
        <v>80</v>
      </c>
      <c r="AG43" s="240"/>
    </row>
    <row r="44" spans="1:33" ht="38.25" x14ac:dyDescent="0.2">
      <c r="A44" s="128" t="s">
        <v>73</v>
      </c>
      <c r="B44" s="129">
        <v>2006</v>
      </c>
      <c r="C44" s="128" t="s">
        <v>79</v>
      </c>
      <c r="D44" s="127"/>
      <c r="E44" s="109" t="s">
        <v>80</v>
      </c>
      <c r="F44" s="855" t="s">
        <v>80</v>
      </c>
      <c r="G44" s="59" t="s">
        <v>80</v>
      </c>
      <c r="H44" s="237"/>
      <c r="I44" s="109"/>
      <c r="J44" s="109"/>
      <c r="K44" s="109"/>
      <c r="L44" s="109"/>
      <c r="M44" s="109"/>
      <c r="N44" s="109" t="s">
        <v>80</v>
      </c>
      <c r="O44" s="237"/>
      <c r="P44" s="235" t="s">
        <v>80</v>
      </c>
      <c r="Q44" s="109"/>
      <c r="R44" s="109"/>
      <c r="S44" s="235" t="s">
        <v>80</v>
      </c>
      <c r="T44" s="109"/>
      <c r="U44" s="235" t="s">
        <v>80</v>
      </c>
      <c r="V44" s="235" t="s">
        <v>495</v>
      </c>
      <c r="W44" s="109" t="s">
        <v>487</v>
      </c>
      <c r="X44" s="396"/>
      <c r="Y44" s="235" t="s">
        <v>80</v>
      </c>
      <c r="Z44" s="387"/>
      <c r="AA44" s="235" t="s">
        <v>80</v>
      </c>
      <c r="AB44" s="109" t="s">
        <v>80</v>
      </c>
      <c r="AC44" s="109" t="s">
        <v>80</v>
      </c>
      <c r="AD44" s="109"/>
      <c r="AE44" s="235" t="s">
        <v>80</v>
      </c>
      <c r="AF44" s="236"/>
      <c r="AG44" s="109"/>
    </row>
    <row r="45" spans="1:33" ht="38.25" x14ac:dyDescent="0.2">
      <c r="A45" s="128" t="s">
        <v>73</v>
      </c>
      <c r="B45" s="129">
        <v>2006</v>
      </c>
      <c r="C45" s="128" t="s">
        <v>81</v>
      </c>
      <c r="D45" s="127"/>
      <c r="E45" s="109" t="s">
        <v>80</v>
      </c>
      <c r="F45" s="855" t="s">
        <v>80</v>
      </c>
      <c r="G45" s="59" t="s">
        <v>80</v>
      </c>
      <c r="H45" s="237"/>
      <c r="I45" s="109"/>
      <c r="J45" s="109"/>
      <c r="K45" s="109"/>
      <c r="L45" s="109"/>
      <c r="M45" s="109"/>
      <c r="N45" s="109" t="s">
        <v>80</v>
      </c>
      <c r="O45" s="237"/>
      <c r="P45" s="235" t="s">
        <v>80</v>
      </c>
      <c r="Q45" s="109"/>
      <c r="R45" s="109"/>
      <c r="S45" s="235" t="s">
        <v>80</v>
      </c>
      <c r="T45" s="109"/>
      <c r="U45" s="235" t="s">
        <v>80</v>
      </c>
      <c r="V45" s="235" t="s">
        <v>495</v>
      </c>
      <c r="W45" s="109" t="s">
        <v>487</v>
      </c>
      <c r="X45" s="396"/>
      <c r="Y45" s="235" t="s">
        <v>80</v>
      </c>
      <c r="Z45" s="387"/>
      <c r="AA45" s="235" t="s">
        <v>80</v>
      </c>
      <c r="AB45" s="109" t="s">
        <v>80</v>
      </c>
      <c r="AC45" s="109" t="s">
        <v>80</v>
      </c>
      <c r="AD45" s="109"/>
      <c r="AE45" s="235" t="s">
        <v>80</v>
      </c>
      <c r="AF45" s="236"/>
      <c r="AG45" s="109"/>
    </row>
    <row r="46" spans="1:33" ht="25.5" x14ac:dyDescent="0.2">
      <c r="A46" s="128" t="s">
        <v>73</v>
      </c>
      <c r="B46" s="129">
        <v>2006</v>
      </c>
      <c r="C46" s="128" t="s">
        <v>82</v>
      </c>
      <c r="D46" s="122"/>
      <c r="E46" s="109" t="s">
        <v>80</v>
      </c>
      <c r="F46" s="855" t="s">
        <v>80</v>
      </c>
      <c r="G46" s="59" t="s">
        <v>80</v>
      </c>
      <c r="H46" s="237"/>
      <c r="I46" s="109"/>
      <c r="J46" s="109"/>
      <c r="K46" s="109"/>
      <c r="L46" s="109"/>
      <c r="M46" s="109"/>
      <c r="N46" s="109" t="s">
        <v>80</v>
      </c>
      <c r="O46" s="237"/>
      <c r="P46" s="235" t="s">
        <v>80</v>
      </c>
      <c r="Q46" s="109"/>
      <c r="R46" s="109"/>
      <c r="S46" s="235" t="s">
        <v>80</v>
      </c>
      <c r="T46" s="109"/>
      <c r="U46" s="235" t="s">
        <v>80</v>
      </c>
      <c r="V46" s="235" t="s">
        <v>496</v>
      </c>
      <c r="W46" s="235" t="s">
        <v>496</v>
      </c>
      <c r="X46" s="396"/>
      <c r="Y46" s="235" t="s">
        <v>80</v>
      </c>
      <c r="Z46" s="109"/>
      <c r="AA46" s="235" t="s">
        <v>80</v>
      </c>
      <c r="AB46" s="109" t="s">
        <v>80</v>
      </c>
      <c r="AC46" s="109" t="s">
        <v>80</v>
      </c>
      <c r="AD46" s="109"/>
      <c r="AE46" s="235" t="s">
        <v>80</v>
      </c>
      <c r="AF46" s="236"/>
      <c r="AG46" s="109"/>
    </row>
    <row r="47" spans="1:33" ht="38.25" x14ac:dyDescent="0.2">
      <c r="A47" s="139" t="s">
        <v>83</v>
      </c>
      <c r="B47" s="140" t="s">
        <v>84</v>
      </c>
      <c r="C47" s="131" t="s">
        <v>85</v>
      </c>
      <c r="D47" s="122"/>
      <c r="E47" s="158" t="s">
        <v>497</v>
      </c>
      <c r="F47" s="390"/>
      <c r="G47" s="59" t="s">
        <v>80</v>
      </c>
      <c r="H47" s="347"/>
      <c r="I47" s="158"/>
      <c r="J47" s="158"/>
      <c r="K47" s="158"/>
      <c r="L47" s="158"/>
      <c r="M47" s="158"/>
      <c r="N47" s="158"/>
      <c r="O47" s="347"/>
      <c r="P47" s="259" t="s">
        <v>80</v>
      </c>
      <c r="Q47" s="158"/>
      <c r="R47" s="158"/>
      <c r="S47" s="259" t="s">
        <v>80</v>
      </c>
      <c r="T47" s="158"/>
      <c r="U47" s="259" t="s">
        <v>80</v>
      </c>
      <c r="V47" s="259" t="s">
        <v>495</v>
      </c>
      <c r="W47" s="158" t="s">
        <v>487</v>
      </c>
      <c r="X47" s="259" t="s">
        <v>498</v>
      </c>
      <c r="Y47" s="259" t="s">
        <v>80</v>
      </c>
      <c r="Z47" s="397"/>
      <c r="AA47" s="259" t="s">
        <v>80</v>
      </c>
      <c r="AB47" s="158" t="s">
        <v>80</v>
      </c>
      <c r="AC47" s="158" t="s">
        <v>80</v>
      </c>
      <c r="AD47" s="158" t="s">
        <v>80</v>
      </c>
      <c r="AE47" s="259" t="s">
        <v>80</v>
      </c>
      <c r="AF47" s="259" t="s">
        <v>80</v>
      </c>
      <c r="AG47" s="158"/>
    </row>
    <row r="48" spans="1:33" x14ac:dyDescent="0.2">
      <c r="A48" s="247" t="s">
        <v>91</v>
      </c>
      <c r="B48" s="247" t="s">
        <v>480</v>
      </c>
      <c r="C48" s="247" t="s">
        <v>99</v>
      </c>
      <c r="D48" s="122"/>
      <c r="E48" s="238"/>
      <c r="F48" s="858"/>
      <c r="G48" s="893"/>
      <c r="H48" s="875" t="s">
        <v>80</v>
      </c>
      <c r="I48" s="238"/>
      <c r="J48" s="843" t="s">
        <v>80</v>
      </c>
      <c r="K48" s="238"/>
      <c r="L48" s="238"/>
      <c r="M48" s="238"/>
      <c r="N48" s="238"/>
      <c r="O48" s="392"/>
      <c r="P48" s="250"/>
      <c r="Q48" s="238"/>
      <c r="R48" s="238"/>
      <c r="S48" s="250"/>
      <c r="T48" s="230"/>
      <c r="U48" s="384"/>
      <c r="V48" s="384"/>
      <c r="W48" s="398"/>
      <c r="X48" s="384"/>
      <c r="Y48" s="384"/>
      <c r="Z48" s="399"/>
      <c r="AA48" s="250"/>
      <c r="AB48" s="238"/>
      <c r="AC48" s="238"/>
      <c r="AD48" s="238" t="s">
        <v>80</v>
      </c>
      <c r="AE48" s="250"/>
      <c r="AF48" s="250"/>
      <c r="AG48" s="238"/>
    </row>
    <row r="49" spans="1:33" ht="13.5" thickBot="1" x14ac:dyDescent="0.25">
      <c r="A49" s="247" t="s">
        <v>91</v>
      </c>
      <c r="B49" s="247" t="s">
        <v>499</v>
      </c>
      <c r="C49" s="247" t="s">
        <v>481</v>
      </c>
      <c r="D49" s="122"/>
      <c r="E49" s="238"/>
      <c r="F49" s="851" t="s">
        <v>80</v>
      </c>
      <c r="G49" s="893"/>
      <c r="H49" s="875" t="s">
        <v>80</v>
      </c>
      <c r="I49" s="238"/>
      <c r="J49" s="843" t="s">
        <v>80</v>
      </c>
      <c r="K49" s="238"/>
      <c r="L49" s="238"/>
      <c r="M49" s="238"/>
      <c r="N49" s="238"/>
      <c r="O49" s="392"/>
      <c r="P49" s="250"/>
      <c r="Q49" s="238"/>
      <c r="R49" s="238"/>
      <c r="S49" s="250"/>
      <c r="T49" s="230"/>
      <c r="U49" s="384"/>
      <c r="V49" s="384"/>
      <c r="W49" s="398"/>
      <c r="X49" s="384"/>
      <c r="Y49" s="384"/>
      <c r="Z49" s="399"/>
      <c r="AA49" s="250"/>
      <c r="AB49" s="238"/>
      <c r="AC49" s="238"/>
      <c r="AD49" s="238" t="s">
        <v>80</v>
      </c>
      <c r="AE49" s="250"/>
      <c r="AF49" s="250"/>
      <c r="AG49" s="238"/>
    </row>
    <row r="50" spans="1:33" ht="13.5" thickBot="1" x14ac:dyDescent="0.25">
      <c r="A50" s="1132">
        <v>2007</v>
      </c>
      <c r="B50" s="1133"/>
      <c r="C50" s="1134"/>
      <c r="D50" s="141"/>
      <c r="E50" s="243"/>
      <c r="F50" s="859"/>
      <c r="H50" s="876"/>
      <c r="I50" s="243"/>
      <c r="J50" s="243"/>
      <c r="K50" s="243"/>
      <c r="L50" s="243"/>
      <c r="M50" s="243"/>
      <c r="N50" s="243"/>
      <c r="O50" s="391"/>
      <c r="P50" s="243"/>
      <c r="Q50" s="243"/>
      <c r="R50" s="243"/>
      <c r="S50" s="263"/>
      <c r="T50" s="241"/>
      <c r="U50" s="272"/>
      <c r="V50" s="272"/>
      <c r="W50" s="272"/>
      <c r="X50" s="272"/>
      <c r="Y50" s="272"/>
      <c r="Z50" s="271"/>
      <c r="AA50" s="272"/>
      <c r="AB50" s="243"/>
      <c r="AC50" s="243"/>
      <c r="AD50" s="243"/>
      <c r="AE50" s="272"/>
      <c r="AF50" s="273"/>
      <c r="AG50" s="243"/>
    </row>
    <row r="51" spans="1:33" ht="38.25" x14ac:dyDescent="0.2">
      <c r="A51" s="108" t="s">
        <v>77</v>
      </c>
      <c r="B51" s="39" t="s">
        <v>86</v>
      </c>
      <c r="C51" s="108" t="s">
        <v>87</v>
      </c>
      <c r="D51" s="142"/>
      <c r="E51" s="264" t="s">
        <v>80</v>
      </c>
      <c r="F51" s="860" t="s">
        <v>80</v>
      </c>
      <c r="G51" s="894" t="s">
        <v>80</v>
      </c>
      <c r="H51" s="877" t="s">
        <v>80</v>
      </c>
      <c r="I51" s="264"/>
      <c r="J51" s="264" t="s">
        <v>80</v>
      </c>
      <c r="K51" s="264"/>
      <c r="L51" s="264"/>
      <c r="M51" s="264"/>
      <c r="N51" s="264" t="s">
        <v>80</v>
      </c>
      <c r="O51" s="349"/>
      <c r="P51" s="264" t="s">
        <v>80</v>
      </c>
      <c r="Q51" s="240"/>
      <c r="R51" s="240"/>
      <c r="S51" s="264" t="s">
        <v>80</v>
      </c>
      <c r="T51" s="240"/>
      <c r="U51" s="257" t="s">
        <v>80</v>
      </c>
      <c r="V51" s="109" t="s">
        <v>486</v>
      </c>
      <c r="W51" s="109" t="s">
        <v>487</v>
      </c>
      <c r="X51" s="257" t="s">
        <v>80</v>
      </c>
      <c r="Y51" s="257" t="s">
        <v>80</v>
      </c>
      <c r="Z51" s="257" t="s">
        <v>80</v>
      </c>
      <c r="AA51" s="257" t="s">
        <v>80</v>
      </c>
      <c r="AB51" s="240" t="s">
        <v>80</v>
      </c>
      <c r="AC51" s="240" t="s">
        <v>80</v>
      </c>
      <c r="AD51" s="240" t="s">
        <v>80</v>
      </c>
      <c r="AE51" s="257" t="s">
        <v>80</v>
      </c>
      <c r="AF51" s="257" t="s">
        <v>80</v>
      </c>
      <c r="AG51" s="240"/>
    </row>
    <row r="52" spans="1:33" ht="38.25" x14ac:dyDescent="0.2">
      <c r="A52" s="43" t="s">
        <v>77</v>
      </c>
      <c r="B52" s="39" t="s">
        <v>88</v>
      </c>
      <c r="C52" s="43" t="s">
        <v>89</v>
      </c>
      <c r="D52" s="142"/>
      <c r="E52" s="218" t="s">
        <v>80</v>
      </c>
      <c r="F52" s="861" t="s">
        <v>80</v>
      </c>
      <c r="G52" s="894" t="s">
        <v>80</v>
      </c>
      <c r="H52" s="878" t="s">
        <v>80</v>
      </c>
      <c r="I52" s="218"/>
      <c r="J52" s="218" t="s">
        <v>80</v>
      </c>
      <c r="K52" s="218"/>
      <c r="L52" s="218"/>
      <c r="M52" s="218"/>
      <c r="N52" s="218" t="s">
        <v>80</v>
      </c>
      <c r="O52" s="237"/>
      <c r="P52" s="218" t="s">
        <v>80</v>
      </c>
      <c r="Q52" s="109"/>
      <c r="R52" s="109"/>
      <c r="S52" s="218" t="s">
        <v>80</v>
      </c>
      <c r="T52" s="109"/>
      <c r="U52" s="235" t="s">
        <v>80</v>
      </c>
      <c r="V52" s="109" t="s">
        <v>486</v>
      </c>
      <c r="W52" s="109" t="s">
        <v>487</v>
      </c>
      <c r="X52" s="235" t="s">
        <v>80</v>
      </c>
      <c r="Y52" s="235" t="s">
        <v>80</v>
      </c>
      <c r="Z52" s="235" t="s">
        <v>80</v>
      </c>
      <c r="AA52" s="235" t="s">
        <v>80</v>
      </c>
      <c r="AB52" s="109" t="s">
        <v>80</v>
      </c>
      <c r="AC52" s="109" t="s">
        <v>80</v>
      </c>
      <c r="AD52" s="109" t="s">
        <v>80</v>
      </c>
      <c r="AE52" s="235" t="s">
        <v>80</v>
      </c>
      <c r="AF52" s="235" t="s">
        <v>80</v>
      </c>
      <c r="AG52" s="109"/>
    </row>
    <row r="53" spans="1:33" ht="25.5" x14ac:dyDescent="0.2">
      <c r="A53" s="43" t="s">
        <v>91</v>
      </c>
      <c r="B53" s="143" t="s">
        <v>92</v>
      </c>
      <c r="C53" s="43" t="s">
        <v>93</v>
      </c>
      <c r="D53" s="122"/>
      <c r="E53" s="218" t="s">
        <v>80</v>
      </c>
      <c r="F53" s="860" t="s">
        <v>80</v>
      </c>
      <c r="G53" s="894" t="s">
        <v>80</v>
      </c>
      <c r="H53" s="878" t="s">
        <v>80</v>
      </c>
      <c r="I53" s="218"/>
      <c r="J53" s="218" t="s">
        <v>80</v>
      </c>
      <c r="K53" s="218"/>
      <c r="L53" s="218"/>
      <c r="M53" s="218"/>
      <c r="N53" s="218" t="s">
        <v>80</v>
      </c>
      <c r="O53" s="237"/>
      <c r="P53" s="264" t="s">
        <v>80</v>
      </c>
      <c r="Q53" s="109"/>
      <c r="R53" s="109"/>
      <c r="S53" s="264" t="s">
        <v>80</v>
      </c>
      <c r="T53" s="109"/>
      <c r="U53" s="235" t="s">
        <v>80</v>
      </c>
      <c r="V53" s="235" t="s">
        <v>496</v>
      </c>
      <c r="W53" s="235" t="s">
        <v>496</v>
      </c>
      <c r="X53" s="235" t="s">
        <v>496</v>
      </c>
      <c r="Y53" s="235" t="s">
        <v>80</v>
      </c>
      <c r="Z53" s="235" t="s">
        <v>80</v>
      </c>
      <c r="AA53" s="235" t="s">
        <v>80</v>
      </c>
      <c r="AB53" s="109" t="s">
        <v>80</v>
      </c>
      <c r="AC53" s="109" t="s">
        <v>80</v>
      </c>
      <c r="AD53" s="109" t="s">
        <v>80</v>
      </c>
      <c r="AE53" s="235" t="s">
        <v>80</v>
      </c>
      <c r="AF53" s="235" t="s">
        <v>80</v>
      </c>
      <c r="AG53" s="109"/>
    </row>
    <row r="54" spans="1:33" ht="38.25" x14ac:dyDescent="0.2">
      <c r="A54" s="43" t="s">
        <v>91</v>
      </c>
      <c r="B54" s="39" t="s">
        <v>96</v>
      </c>
      <c r="C54" s="43" t="s">
        <v>79</v>
      </c>
      <c r="D54" s="142"/>
      <c r="E54" s="218" t="s">
        <v>80</v>
      </c>
      <c r="F54" s="861" t="s">
        <v>80</v>
      </c>
      <c r="G54" s="894" t="s">
        <v>80</v>
      </c>
      <c r="H54" s="877" t="s">
        <v>80</v>
      </c>
      <c r="I54" s="218"/>
      <c r="J54" s="218" t="s">
        <v>80</v>
      </c>
      <c r="K54" s="218"/>
      <c r="L54" s="218"/>
      <c r="M54" s="218"/>
      <c r="N54" s="218" t="s">
        <v>80</v>
      </c>
      <c r="O54" s="237"/>
      <c r="P54" s="218" t="s">
        <v>80</v>
      </c>
      <c r="Q54" s="109"/>
      <c r="R54" s="109"/>
      <c r="S54" s="218" t="s">
        <v>80</v>
      </c>
      <c r="T54" s="109"/>
      <c r="U54" s="235" t="s">
        <v>80</v>
      </c>
      <c r="V54" s="235" t="s">
        <v>500</v>
      </c>
      <c r="W54" s="109" t="s">
        <v>501</v>
      </c>
      <c r="X54" s="235" t="s">
        <v>500</v>
      </c>
      <c r="Y54" s="235" t="s">
        <v>80</v>
      </c>
      <c r="Z54" s="235" t="s">
        <v>80</v>
      </c>
      <c r="AA54" s="235" t="s">
        <v>80</v>
      </c>
      <c r="AB54" s="109" t="s">
        <v>80</v>
      </c>
      <c r="AC54" s="109" t="s">
        <v>80</v>
      </c>
      <c r="AD54" s="240" t="s">
        <v>80</v>
      </c>
      <c r="AE54" s="235" t="s">
        <v>80</v>
      </c>
      <c r="AF54" s="235" t="s">
        <v>80</v>
      </c>
      <c r="AG54" s="109"/>
    </row>
    <row r="55" spans="1:33" ht="25.5" x14ac:dyDescent="0.2">
      <c r="A55" s="43" t="s">
        <v>91</v>
      </c>
      <c r="B55" s="127" t="s">
        <v>96</v>
      </c>
      <c r="C55" s="43" t="s">
        <v>97</v>
      </c>
      <c r="E55" s="218" t="s">
        <v>80</v>
      </c>
      <c r="F55" s="860" t="s">
        <v>80</v>
      </c>
      <c r="G55" s="894" t="s">
        <v>80</v>
      </c>
      <c r="H55" s="878" t="s">
        <v>80</v>
      </c>
      <c r="I55" s="218"/>
      <c r="J55" s="218" t="s">
        <v>80</v>
      </c>
      <c r="K55" s="218"/>
      <c r="L55" s="218"/>
      <c r="M55" s="218"/>
      <c r="N55" s="218" t="s">
        <v>80</v>
      </c>
      <c r="O55" s="237"/>
      <c r="P55" s="264" t="s">
        <v>80</v>
      </c>
      <c r="Q55" s="109"/>
      <c r="R55" s="109"/>
      <c r="S55" s="264" t="s">
        <v>80</v>
      </c>
      <c r="T55" s="109"/>
      <c r="U55" s="235" t="s">
        <v>80</v>
      </c>
      <c r="V55" s="235" t="s">
        <v>80</v>
      </c>
      <c r="W55" s="109" t="s">
        <v>502</v>
      </c>
      <c r="X55" s="235" t="s">
        <v>80</v>
      </c>
      <c r="Y55" s="235" t="s">
        <v>80</v>
      </c>
      <c r="Z55" s="235" t="s">
        <v>80</v>
      </c>
      <c r="AA55" s="235" t="s">
        <v>80</v>
      </c>
      <c r="AB55" s="109" t="s">
        <v>80</v>
      </c>
      <c r="AC55" s="109" t="s">
        <v>80</v>
      </c>
      <c r="AD55" s="109" t="s">
        <v>80</v>
      </c>
      <c r="AE55" s="235" t="s">
        <v>80</v>
      </c>
      <c r="AF55" s="235" t="s">
        <v>80</v>
      </c>
      <c r="AG55" s="109"/>
    </row>
    <row r="56" spans="1:33" ht="38.25" x14ac:dyDescent="0.2">
      <c r="A56" s="43" t="s">
        <v>91</v>
      </c>
      <c r="B56" s="39" t="s">
        <v>96</v>
      </c>
      <c r="C56" s="43" t="s">
        <v>81</v>
      </c>
      <c r="D56" s="142"/>
      <c r="E56" s="218" t="s">
        <v>80</v>
      </c>
      <c r="F56" s="861" t="s">
        <v>80</v>
      </c>
      <c r="G56" s="894" t="s">
        <v>80</v>
      </c>
      <c r="H56" s="878" t="s">
        <v>80</v>
      </c>
      <c r="I56" s="218"/>
      <c r="J56" s="218" t="s">
        <v>80</v>
      </c>
      <c r="K56" s="218"/>
      <c r="L56" s="218"/>
      <c r="M56" s="218"/>
      <c r="N56" s="218" t="s">
        <v>80</v>
      </c>
      <c r="O56" s="237"/>
      <c r="P56" s="218" t="s">
        <v>80</v>
      </c>
      <c r="Q56" s="109"/>
      <c r="R56" s="109"/>
      <c r="S56" s="218" t="s">
        <v>80</v>
      </c>
      <c r="T56" s="109"/>
      <c r="U56" s="235" t="s">
        <v>80</v>
      </c>
      <c r="V56" s="235" t="s">
        <v>500</v>
      </c>
      <c r="W56" s="109" t="s">
        <v>501</v>
      </c>
      <c r="X56" s="235" t="s">
        <v>500</v>
      </c>
      <c r="Y56" s="235" t="s">
        <v>80</v>
      </c>
      <c r="Z56" s="235" t="s">
        <v>80</v>
      </c>
      <c r="AA56" s="235" t="s">
        <v>80</v>
      </c>
      <c r="AB56" s="109" t="s">
        <v>80</v>
      </c>
      <c r="AC56" s="109" t="s">
        <v>80</v>
      </c>
      <c r="AD56" s="109" t="s">
        <v>80</v>
      </c>
      <c r="AE56" s="235" t="s">
        <v>80</v>
      </c>
      <c r="AF56" s="235" t="s">
        <v>80</v>
      </c>
      <c r="AG56" s="109"/>
    </row>
    <row r="57" spans="1:33" ht="25.5" x14ac:dyDescent="0.2">
      <c r="A57" s="43" t="s">
        <v>91</v>
      </c>
      <c r="B57" s="127" t="s">
        <v>96</v>
      </c>
      <c r="C57" s="43" t="s">
        <v>99</v>
      </c>
      <c r="D57" s="142"/>
      <c r="E57" s="218" t="s">
        <v>80</v>
      </c>
      <c r="F57" s="860" t="s">
        <v>80</v>
      </c>
      <c r="G57" s="894" t="s">
        <v>80</v>
      </c>
      <c r="H57" s="877" t="s">
        <v>80</v>
      </c>
      <c r="I57" s="218"/>
      <c r="J57" s="218" t="s">
        <v>80</v>
      </c>
      <c r="K57" s="218" t="s">
        <v>80</v>
      </c>
      <c r="L57" s="218"/>
      <c r="M57" s="218"/>
      <c r="N57" s="218" t="s">
        <v>80</v>
      </c>
      <c r="O57" s="237"/>
      <c r="P57" s="264" t="s">
        <v>80</v>
      </c>
      <c r="Q57" s="109"/>
      <c r="R57" s="109"/>
      <c r="S57" s="264" t="s">
        <v>80</v>
      </c>
      <c r="T57" s="109"/>
      <c r="U57" s="235" t="s">
        <v>80</v>
      </c>
      <c r="V57" s="235" t="s">
        <v>80</v>
      </c>
      <c r="W57" s="109" t="s">
        <v>492</v>
      </c>
      <c r="X57" s="235" t="s">
        <v>80</v>
      </c>
      <c r="Y57" s="235" t="s">
        <v>80</v>
      </c>
      <c r="Z57" s="235" t="s">
        <v>80</v>
      </c>
      <c r="AA57" s="235" t="s">
        <v>80</v>
      </c>
      <c r="AB57" s="109" t="s">
        <v>80</v>
      </c>
      <c r="AC57" s="109" t="s">
        <v>80</v>
      </c>
      <c r="AD57" s="240" t="s">
        <v>80</v>
      </c>
      <c r="AE57" s="235" t="s">
        <v>80</v>
      </c>
      <c r="AF57" s="235" t="s">
        <v>80</v>
      </c>
      <c r="AG57" s="109" t="s">
        <v>80</v>
      </c>
    </row>
    <row r="58" spans="1:33" s="495" customFormat="1" ht="25.5" x14ac:dyDescent="0.2">
      <c r="A58" s="489" t="s">
        <v>83</v>
      </c>
      <c r="B58" s="490" t="s">
        <v>100</v>
      </c>
      <c r="C58" s="489" t="s">
        <v>82</v>
      </c>
      <c r="D58" s="142"/>
      <c r="E58" s="493" t="s">
        <v>80</v>
      </c>
      <c r="F58" s="862" t="s">
        <v>80</v>
      </c>
      <c r="G58" s="895" t="s">
        <v>80</v>
      </c>
      <c r="H58" s="879" t="s">
        <v>80</v>
      </c>
      <c r="I58" s="493"/>
      <c r="J58" s="493" t="s">
        <v>80</v>
      </c>
      <c r="K58" s="493"/>
      <c r="L58" s="493"/>
      <c r="M58" s="493"/>
      <c r="N58" s="493"/>
      <c r="O58" s="492"/>
      <c r="P58" s="384" t="s">
        <v>80</v>
      </c>
      <c r="Q58" s="491"/>
      <c r="R58" s="491"/>
      <c r="S58" s="384" t="s">
        <v>80</v>
      </c>
      <c r="T58" s="491"/>
      <c r="U58" s="493" t="s">
        <v>80</v>
      </c>
      <c r="V58" s="493" t="s">
        <v>496</v>
      </c>
      <c r="W58" s="493" t="s">
        <v>496</v>
      </c>
      <c r="X58" s="493" t="s">
        <v>496</v>
      </c>
      <c r="Y58" s="493" t="s">
        <v>80</v>
      </c>
      <c r="Z58" s="494"/>
      <c r="AA58" s="493" t="s">
        <v>80</v>
      </c>
      <c r="AB58" s="491" t="s">
        <v>80</v>
      </c>
      <c r="AC58" s="491" t="s">
        <v>80</v>
      </c>
      <c r="AD58" s="398" t="s">
        <v>80</v>
      </c>
      <c r="AE58" s="493" t="s">
        <v>80</v>
      </c>
      <c r="AF58" s="494"/>
      <c r="AG58" s="491"/>
    </row>
    <row r="59" spans="1:33" x14ac:dyDescent="0.2">
      <c r="A59" s="252" t="s">
        <v>83</v>
      </c>
      <c r="B59" s="253" t="s">
        <v>100</v>
      </c>
      <c r="C59" s="252" t="s">
        <v>503</v>
      </c>
      <c r="D59" s="142"/>
      <c r="E59" s="503" t="s">
        <v>80</v>
      </c>
      <c r="F59" s="863" t="s">
        <v>80</v>
      </c>
      <c r="G59" s="896" t="s">
        <v>80</v>
      </c>
      <c r="H59" s="880" t="s">
        <v>80</v>
      </c>
      <c r="I59" s="503"/>
      <c r="J59" s="503" t="s">
        <v>80</v>
      </c>
      <c r="K59" s="503"/>
      <c r="L59" s="503"/>
      <c r="M59" s="503"/>
      <c r="N59" s="503"/>
      <c r="O59" s="392"/>
      <c r="P59" s="250" t="s">
        <v>80</v>
      </c>
      <c r="Q59" s="244"/>
      <c r="R59" s="244"/>
      <c r="S59" s="250" t="s">
        <v>80</v>
      </c>
      <c r="T59" s="230"/>
      <c r="U59" s="384"/>
      <c r="V59" s="384"/>
      <c r="W59" s="384"/>
      <c r="X59" s="384"/>
      <c r="Y59" s="384"/>
      <c r="Z59" s="274"/>
      <c r="AA59" s="250" t="s">
        <v>80</v>
      </c>
      <c r="AB59" s="244" t="s">
        <v>80</v>
      </c>
      <c r="AC59" s="244" t="s">
        <v>80</v>
      </c>
      <c r="AD59" s="238" t="s">
        <v>80</v>
      </c>
      <c r="AE59" s="250" t="s">
        <v>80</v>
      </c>
      <c r="AF59" s="254"/>
      <c r="AG59" s="244"/>
    </row>
    <row r="60" spans="1:33" s="495" customFormat="1" x14ac:dyDescent="0.2">
      <c r="A60" s="425" t="s">
        <v>91</v>
      </c>
      <c r="B60" s="496" t="s">
        <v>92</v>
      </c>
      <c r="C60" s="398" t="s">
        <v>655</v>
      </c>
      <c r="D60" s="142"/>
      <c r="E60" s="384" t="s">
        <v>80</v>
      </c>
      <c r="F60" s="864" t="s">
        <v>80</v>
      </c>
      <c r="G60" s="895"/>
      <c r="H60" s="879" t="s">
        <v>80</v>
      </c>
      <c r="I60" s="384"/>
      <c r="J60" s="384" t="s">
        <v>80</v>
      </c>
      <c r="K60" s="384"/>
      <c r="L60" s="384"/>
      <c r="M60" s="384"/>
      <c r="N60" s="384"/>
      <c r="O60" s="497"/>
      <c r="P60" s="498"/>
      <c r="Q60" s="398"/>
      <c r="R60" s="398"/>
      <c r="S60" s="498"/>
      <c r="T60" s="398"/>
      <c r="U60" s="384"/>
      <c r="V60" s="384"/>
      <c r="W60" s="384"/>
      <c r="X60" s="384"/>
      <c r="Y60" s="384"/>
      <c r="Z60" s="384"/>
      <c r="AA60" s="384" t="s">
        <v>80</v>
      </c>
      <c r="AB60" s="398" t="s">
        <v>80</v>
      </c>
      <c r="AC60" s="398" t="s">
        <v>80</v>
      </c>
      <c r="AD60" s="398" t="s">
        <v>80</v>
      </c>
      <c r="AE60" s="384" t="s">
        <v>80</v>
      </c>
      <c r="AF60" s="384"/>
      <c r="AG60" s="398"/>
    </row>
    <row r="61" spans="1:33" s="495" customFormat="1" x14ac:dyDescent="0.2">
      <c r="A61" s="425" t="s">
        <v>91</v>
      </c>
      <c r="B61" s="496" t="s">
        <v>92</v>
      </c>
      <c r="C61" s="398" t="s">
        <v>656</v>
      </c>
      <c r="D61" s="142"/>
      <c r="E61" s="800" t="s">
        <v>80</v>
      </c>
      <c r="F61" s="865" t="s">
        <v>80</v>
      </c>
      <c r="G61" s="895"/>
      <c r="H61" s="879" t="s">
        <v>80</v>
      </c>
      <c r="I61" s="384"/>
      <c r="J61" s="396"/>
      <c r="K61" s="384"/>
      <c r="L61" s="384"/>
      <c r="M61" s="384"/>
      <c r="N61" s="384"/>
      <c r="O61" s="497"/>
      <c r="P61" s="498"/>
      <c r="Q61" s="398"/>
      <c r="R61" s="398"/>
      <c r="S61" s="498"/>
      <c r="T61" s="398"/>
      <c r="U61" s="384"/>
      <c r="V61" s="384"/>
      <c r="W61" s="384"/>
      <c r="X61" s="384"/>
      <c r="Y61" s="384"/>
      <c r="Z61" s="384"/>
      <c r="AA61" s="384"/>
      <c r="AB61" s="398"/>
      <c r="AC61" s="398"/>
      <c r="AD61" s="398" t="s">
        <v>80</v>
      </c>
      <c r="AE61" s="384" t="s">
        <v>80</v>
      </c>
      <c r="AF61" s="384"/>
      <c r="AG61" s="398"/>
    </row>
    <row r="62" spans="1:33" x14ac:dyDescent="0.2">
      <c r="A62" s="247" t="s">
        <v>91</v>
      </c>
      <c r="B62" s="247" t="s">
        <v>504</v>
      </c>
      <c r="C62" s="247" t="s">
        <v>102</v>
      </c>
      <c r="D62" s="142"/>
      <c r="E62" s="250" t="s">
        <v>80</v>
      </c>
      <c r="F62" s="863" t="s">
        <v>80</v>
      </c>
      <c r="G62" s="896" t="s">
        <v>80</v>
      </c>
      <c r="H62" s="880" t="s">
        <v>80</v>
      </c>
      <c r="I62" s="250"/>
      <c r="J62" s="503" t="s">
        <v>80</v>
      </c>
      <c r="K62" s="250"/>
      <c r="L62" s="250"/>
      <c r="M62" s="250"/>
      <c r="N62" s="250"/>
      <c r="O62" s="392"/>
      <c r="P62" s="250"/>
      <c r="Q62" s="238"/>
      <c r="R62" s="238"/>
      <c r="S62" s="250"/>
      <c r="T62" s="230"/>
      <c r="U62" s="384"/>
      <c r="V62" s="384"/>
      <c r="W62" s="384"/>
      <c r="X62" s="384"/>
      <c r="Y62" s="384"/>
      <c r="Z62" s="274"/>
      <c r="AA62" s="250" t="s">
        <v>80</v>
      </c>
      <c r="AB62" s="238" t="s">
        <v>80</v>
      </c>
      <c r="AC62" s="238" t="s">
        <v>80</v>
      </c>
      <c r="AD62" s="238" t="s">
        <v>80</v>
      </c>
      <c r="AE62" s="250" t="s">
        <v>80</v>
      </c>
      <c r="AF62" s="255"/>
      <c r="AG62" s="238"/>
    </row>
    <row r="63" spans="1:33" ht="13.5" thickBot="1" x14ac:dyDescent="0.25">
      <c r="A63" s="247" t="s">
        <v>91</v>
      </c>
      <c r="B63" s="499" t="s">
        <v>284</v>
      </c>
      <c r="C63" s="499" t="s">
        <v>82</v>
      </c>
      <c r="D63" s="136"/>
      <c r="E63" s="396"/>
      <c r="F63" s="866"/>
      <c r="G63" s="896"/>
      <c r="H63" s="880" t="s">
        <v>80</v>
      </c>
      <c r="I63" s="250"/>
      <c r="J63" s="396"/>
      <c r="K63" s="250"/>
      <c r="L63" s="250"/>
      <c r="M63" s="250"/>
      <c r="N63" s="250"/>
      <c r="O63" s="392"/>
      <c r="P63" s="250"/>
      <c r="Q63" s="238"/>
      <c r="R63" s="238"/>
      <c r="S63" s="250"/>
      <c r="T63" s="230"/>
      <c r="U63" s="384"/>
      <c r="V63" s="384"/>
      <c r="W63" s="384"/>
      <c r="X63" s="398"/>
      <c r="Y63" s="384"/>
      <c r="Z63" s="398"/>
      <c r="AA63" s="255"/>
      <c r="AB63" s="238"/>
      <c r="AC63" s="238"/>
      <c r="AD63" s="238" t="s">
        <v>80</v>
      </c>
      <c r="AE63" s="255" t="s">
        <v>80</v>
      </c>
      <c r="AF63" s="255"/>
      <c r="AG63" s="238"/>
    </row>
    <row r="64" spans="1:33" ht="13.5" thickBot="1" x14ac:dyDescent="0.25">
      <c r="A64" s="1126">
        <v>2008</v>
      </c>
      <c r="B64" s="1127"/>
      <c r="C64" s="1135"/>
      <c r="D64" s="144"/>
      <c r="E64" s="241"/>
      <c r="F64" s="854"/>
      <c r="H64" s="391"/>
      <c r="I64" s="241"/>
      <c r="J64" s="241"/>
      <c r="K64" s="241"/>
      <c r="L64" s="241"/>
      <c r="M64" s="241"/>
      <c r="N64" s="241"/>
      <c r="O64" s="391"/>
      <c r="P64" s="241"/>
      <c r="Q64" s="241"/>
      <c r="R64" s="241"/>
      <c r="S64" s="265"/>
      <c r="T64" s="241"/>
      <c r="U64" s="243"/>
      <c r="V64" s="243"/>
      <c r="W64" s="243"/>
      <c r="X64" s="243"/>
      <c r="Y64" s="272"/>
      <c r="Z64" s="271"/>
      <c r="AA64" s="265"/>
      <c r="AB64" s="241"/>
      <c r="AC64" s="241"/>
      <c r="AD64" s="241"/>
      <c r="AE64" s="270"/>
      <c r="AF64" s="271"/>
      <c r="AG64" s="241"/>
    </row>
    <row r="65" spans="1:33" ht="51" x14ac:dyDescent="0.2">
      <c r="A65" s="110" t="s">
        <v>91</v>
      </c>
      <c r="B65" s="110" t="s">
        <v>101</v>
      </c>
      <c r="C65" s="110" t="s">
        <v>102</v>
      </c>
      <c r="D65" s="142"/>
      <c r="E65" s="264" t="s">
        <v>80</v>
      </c>
      <c r="F65" s="860" t="s">
        <v>80</v>
      </c>
      <c r="G65" s="894" t="s">
        <v>80</v>
      </c>
      <c r="H65" s="877" t="s">
        <v>80</v>
      </c>
      <c r="I65" s="264"/>
      <c r="J65" s="264" t="s">
        <v>80</v>
      </c>
      <c r="K65" s="264"/>
      <c r="L65" s="264"/>
      <c r="M65" s="264"/>
      <c r="N65" s="264" t="s">
        <v>80</v>
      </c>
      <c r="O65" s="349"/>
      <c r="P65" s="264" t="s">
        <v>80</v>
      </c>
      <c r="Q65" s="240"/>
      <c r="R65" s="240"/>
      <c r="S65" s="264" t="s">
        <v>80</v>
      </c>
      <c r="T65" s="240"/>
      <c r="U65" s="257" t="s">
        <v>80</v>
      </c>
      <c r="V65" s="257" t="s">
        <v>476</v>
      </c>
      <c r="W65" s="257" t="s">
        <v>477</v>
      </c>
      <c r="X65" s="257" t="s">
        <v>478</v>
      </c>
      <c r="Y65" s="257" t="s">
        <v>80</v>
      </c>
      <c r="Z65" s="257" t="s">
        <v>80</v>
      </c>
      <c r="AA65" s="257" t="s">
        <v>80</v>
      </c>
      <c r="AB65" s="240" t="s">
        <v>80</v>
      </c>
      <c r="AC65" s="240" t="s">
        <v>80</v>
      </c>
      <c r="AD65" s="240" t="s">
        <v>80</v>
      </c>
      <c r="AE65" s="257" t="s">
        <v>80</v>
      </c>
      <c r="AF65" s="257" t="s">
        <v>80</v>
      </c>
      <c r="AG65" s="240"/>
    </row>
    <row r="66" spans="1:33" ht="51" x14ac:dyDescent="0.2">
      <c r="A66" s="79" t="s">
        <v>91</v>
      </c>
      <c r="B66" s="79" t="s">
        <v>101</v>
      </c>
      <c r="C66" s="79" t="s">
        <v>103</v>
      </c>
      <c r="D66" s="142"/>
      <c r="E66" s="218" t="s">
        <v>80</v>
      </c>
      <c r="F66" s="860" t="s">
        <v>80</v>
      </c>
      <c r="G66" s="894" t="s">
        <v>80</v>
      </c>
      <c r="H66" s="878" t="s">
        <v>80</v>
      </c>
      <c r="I66" s="218"/>
      <c r="J66" s="218" t="s">
        <v>80</v>
      </c>
      <c r="K66" s="218"/>
      <c r="L66" s="218"/>
      <c r="M66" s="218"/>
      <c r="N66" s="218" t="s">
        <v>80</v>
      </c>
      <c r="O66" s="237"/>
      <c r="P66" s="218" t="s">
        <v>80</v>
      </c>
      <c r="Q66" s="109"/>
      <c r="R66" s="109"/>
      <c r="S66" s="218" t="s">
        <v>80</v>
      </c>
      <c r="T66" s="109"/>
      <c r="U66" s="235" t="s">
        <v>80</v>
      </c>
      <c r="V66" s="257" t="s">
        <v>476</v>
      </c>
      <c r="W66" s="257" t="s">
        <v>477</v>
      </c>
      <c r="X66" s="257" t="s">
        <v>478</v>
      </c>
      <c r="Y66" s="235" t="s">
        <v>80</v>
      </c>
      <c r="Z66" s="235" t="s">
        <v>80</v>
      </c>
      <c r="AA66" s="235" t="s">
        <v>80</v>
      </c>
      <c r="AB66" s="109" t="s">
        <v>80</v>
      </c>
      <c r="AC66" s="109" t="s">
        <v>80</v>
      </c>
      <c r="AD66" s="109" t="s">
        <v>80</v>
      </c>
      <c r="AE66" s="235" t="s">
        <v>80</v>
      </c>
      <c r="AF66" s="235" t="s">
        <v>80</v>
      </c>
      <c r="AG66" s="109"/>
    </row>
    <row r="67" spans="1:33" x14ac:dyDescent="0.2">
      <c r="A67" s="79" t="s">
        <v>91</v>
      </c>
      <c r="B67" s="43" t="s">
        <v>101</v>
      </c>
      <c r="C67" s="79" t="s">
        <v>104</v>
      </c>
      <c r="D67" s="142"/>
      <c r="E67" s="218" t="s">
        <v>80</v>
      </c>
      <c r="F67" s="860" t="s">
        <v>80</v>
      </c>
      <c r="G67" s="894" t="s">
        <v>80</v>
      </c>
      <c r="H67" s="877" t="s">
        <v>80</v>
      </c>
      <c r="I67" s="218"/>
      <c r="J67" s="264" t="s">
        <v>80</v>
      </c>
      <c r="K67" s="264"/>
      <c r="L67" s="264"/>
      <c r="M67" s="264"/>
      <c r="N67" s="264" t="s">
        <v>80</v>
      </c>
      <c r="O67" s="237"/>
      <c r="P67" s="264" t="s">
        <v>80</v>
      </c>
      <c r="Q67" s="109"/>
      <c r="R67" s="109"/>
      <c r="S67" s="264" t="s">
        <v>80</v>
      </c>
      <c r="T67" s="109"/>
      <c r="U67" s="235" t="s">
        <v>80</v>
      </c>
      <c r="V67" s="235" t="s">
        <v>80</v>
      </c>
      <c r="W67" s="214"/>
      <c r="X67" s="235" t="s">
        <v>80</v>
      </c>
      <c r="Y67" s="235" t="s">
        <v>80</v>
      </c>
      <c r="Z67" s="235" t="s">
        <v>80</v>
      </c>
      <c r="AA67" s="235" t="s">
        <v>80</v>
      </c>
      <c r="AB67" s="109" t="s">
        <v>80</v>
      </c>
      <c r="AC67" s="109" t="s">
        <v>80</v>
      </c>
      <c r="AD67" s="240" t="s">
        <v>80</v>
      </c>
      <c r="AE67" s="235" t="s">
        <v>80</v>
      </c>
      <c r="AF67" s="235" t="s">
        <v>80</v>
      </c>
      <c r="AG67" s="240"/>
    </row>
    <row r="68" spans="1:33" ht="25.5" x14ac:dyDescent="0.2">
      <c r="A68" s="79" t="s">
        <v>91</v>
      </c>
      <c r="B68" s="79" t="s">
        <v>105</v>
      </c>
      <c r="C68" s="79" t="s">
        <v>82</v>
      </c>
      <c r="D68" s="142"/>
      <c r="E68" s="218" t="s">
        <v>80</v>
      </c>
      <c r="F68" s="860" t="s">
        <v>80</v>
      </c>
      <c r="G68" s="894" t="s">
        <v>80</v>
      </c>
      <c r="H68" s="878" t="s">
        <v>80</v>
      </c>
      <c r="I68" s="218"/>
      <c r="J68" s="218" t="s">
        <v>80</v>
      </c>
      <c r="K68" s="218"/>
      <c r="L68" s="218"/>
      <c r="M68" s="218"/>
      <c r="N68" s="218" t="s">
        <v>80</v>
      </c>
      <c r="O68" s="237"/>
      <c r="P68" s="218" t="s">
        <v>80</v>
      </c>
      <c r="Q68" s="109"/>
      <c r="R68" s="109"/>
      <c r="S68" s="218" t="s">
        <v>80</v>
      </c>
      <c r="T68" s="109"/>
      <c r="U68" s="235" t="s">
        <v>80</v>
      </c>
      <c r="V68" s="235" t="s">
        <v>496</v>
      </c>
      <c r="W68" s="235" t="s">
        <v>496</v>
      </c>
      <c r="X68" s="214"/>
      <c r="Y68" s="235" t="s">
        <v>80</v>
      </c>
      <c r="Z68" s="235" t="s">
        <v>80</v>
      </c>
      <c r="AA68" s="235" t="s">
        <v>80</v>
      </c>
      <c r="AB68" s="109" t="s">
        <v>80</v>
      </c>
      <c r="AC68" s="109" t="s">
        <v>80</v>
      </c>
      <c r="AD68" s="109" t="s">
        <v>80</v>
      </c>
      <c r="AE68" s="235" t="s">
        <v>80</v>
      </c>
      <c r="AF68" s="235" t="s">
        <v>80</v>
      </c>
      <c r="AG68" s="109"/>
    </row>
    <row r="69" spans="1:33" x14ac:dyDescent="0.2">
      <c r="A69" s="79" t="s">
        <v>91</v>
      </c>
      <c r="B69" s="79" t="s">
        <v>105</v>
      </c>
      <c r="C69" s="79" t="s">
        <v>97</v>
      </c>
      <c r="D69" s="142"/>
      <c r="E69" s="218" t="s">
        <v>80</v>
      </c>
      <c r="F69" s="860" t="s">
        <v>80</v>
      </c>
      <c r="G69" s="894" t="s">
        <v>80</v>
      </c>
      <c r="H69" s="877" t="s">
        <v>80</v>
      </c>
      <c r="I69" s="218"/>
      <c r="J69" s="264" t="s">
        <v>80</v>
      </c>
      <c r="K69" s="264"/>
      <c r="L69" s="264"/>
      <c r="M69" s="264"/>
      <c r="N69" s="264" t="s">
        <v>80</v>
      </c>
      <c r="O69" s="237"/>
      <c r="P69" s="264" t="s">
        <v>80</v>
      </c>
      <c r="Q69" s="109"/>
      <c r="R69" s="109"/>
      <c r="S69" s="264" t="s">
        <v>80</v>
      </c>
      <c r="T69" s="109"/>
      <c r="U69" s="235" t="s">
        <v>80</v>
      </c>
      <c r="V69" s="235" t="s">
        <v>80</v>
      </c>
      <c r="W69" s="235" t="s">
        <v>80</v>
      </c>
      <c r="X69" s="235" t="s">
        <v>80</v>
      </c>
      <c r="Y69" s="235" t="s">
        <v>80</v>
      </c>
      <c r="Z69" s="235" t="s">
        <v>80</v>
      </c>
      <c r="AA69" s="235" t="s">
        <v>80</v>
      </c>
      <c r="AB69" s="109" t="s">
        <v>80</v>
      </c>
      <c r="AC69" s="109" t="s">
        <v>80</v>
      </c>
      <c r="AD69" s="240" t="s">
        <v>80</v>
      </c>
      <c r="AE69" s="235" t="s">
        <v>80</v>
      </c>
      <c r="AF69" s="235" t="s">
        <v>80</v>
      </c>
      <c r="AG69" s="240"/>
    </row>
    <row r="70" spans="1:33" ht="25.5" x14ac:dyDescent="0.2">
      <c r="A70" s="79" t="s">
        <v>91</v>
      </c>
      <c r="B70" s="39" t="s">
        <v>106</v>
      </c>
      <c r="C70" s="79" t="s">
        <v>107</v>
      </c>
      <c r="D70" s="142"/>
      <c r="E70" s="218" t="s">
        <v>80</v>
      </c>
      <c r="F70" s="860" t="s">
        <v>80</v>
      </c>
      <c r="G70" s="894" t="s">
        <v>80</v>
      </c>
      <c r="H70" s="878" t="s">
        <v>80</v>
      </c>
      <c r="I70" s="218"/>
      <c r="J70" s="218" t="s">
        <v>80</v>
      </c>
      <c r="K70" s="218"/>
      <c r="L70" s="218"/>
      <c r="M70" s="218"/>
      <c r="N70" s="218" t="s">
        <v>80</v>
      </c>
      <c r="O70" s="237"/>
      <c r="P70" s="218" t="s">
        <v>80</v>
      </c>
      <c r="Q70" s="109"/>
      <c r="R70" s="109"/>
      <c r="S70" s="218" t="s">
        <v>80</v>
      </c>
      <c r="T70" s="109"/>
      <c r="U70" s="235" t="s">
        <v>80</v>
      </c>
      <c r="V70" s="235" t="s">
        <v>80</v>
      </c>
      <c r="W70" s="235" t="s">
        <v>490</v>
      </c>
      <c r="X70" s="235" t="s">
        <v>80</v>
      </c>
      <c r="Y70" s="235" t="s">
        <v>80</v>
      </c>
      <c r="Z70" s="235" t="s">
        <v>80</v>
      </c>
      <c r="AA70" s="235" t="s">
        <v>80</v>
      </c>
      <c r="AB70" s="109" t="s">
        <v>80</v>
      </c>
      <c r="AC70" s="109" t="s">
        <v>80</v>
      </c>
      <c r="AD70" s="109" t="s">
        <v>80</v>
      </c>
      <c r="AE70" s="235" t="s">
        <v>80</v>
      </c>
      <c r="AF70" s="235" t="s">
        <v>80</v>
      </c>
      <c r="AG70" s="109"/>
    </row>
    <row r="71" spans="1:33" ht="25.5" x14ac:dyDescent="0.2">
      <c r="A71" s="43" t="s">
        <v>73</v>
      </c>
      <c r="B71" s="129" t="s">
        <v>110</v>
      </c>
      <c r="C71" s="43" t="s">
        <v>104</v>
      </c>
      <c r="D71" s="142"/>
      <c r="E71" s="218" t="s">
        <v>80</v>
      </c>
      <c r="F71" s="861" t="s">
        <v>80</v>
      </c>
      <c r="G71" s="894" t="s">
        <v>80</v>
      </c>
      <c r="H71" s="878"/>
      <c r="I71" s="218"/>
      <c r="J71" s="218" t="s">
        <v>80</v>
      </c>
      <c r="K71" s="218"/>
      <c r="L71" s="218"/>
      <c r="M71" s="218"/>
      <c r="N71" s="218" t="s">
        <v>80</v>
      </c>
      <c r="O71" s="237"/>
      <c r="P71" s="264" t="s">
        <v>80</v>
      </c>
      <c r="Q71" s="109"/>
      <c r="R71" s="109"/>
      <c r="S71" s="264" t="s">
        <v>80</v>
      </c>
      <c r="T71" s="109"/>
      <c r="U71" s="235" t="s">
        <v>80</v>
      </c>
      <c r="V71" s="235" t="s">
        <v>485</v>
      </c>
      <c r="W71" s="235" t="s">
        <v>485</v>
      </c>
      <c r="X71" s="387"/>
      <c r="Y71" s="235" t="s">
        <v>80</v>
      </c>
      <c r="Z71" s="387"/>
      <c r="AA71" s="235" t="s">
        <v>80</v>
      </c>
      <c r="AB71" s="109" t="s">
        <v>80</v>
      </c>
      <c r="AC71" s="109" t="s">
        <v>80</v>
      </c>
      <c r="AD71" s="109"/>
      <c r="AE71" s="235" t="s">
        <v>80</v>
      </c>
      <c r="AF71" s="236"/>
      <c r="AG71" s="109"/>
    </row>
    <row r="72" spans="1:33" ht="25.5" x14ac:dyDescent="0.2">
      <c r="A72" s="43" t="s">
        <v>73</v>
      </c>
      <c r="B72" s="129" t="s">
        <v>111</v>
      </c>
      <c r="C72" s="43" t="s">
        <v>102</v>
      </c>
      <c r="D72" s="142"/>
      <c r="E72" s="218" t="s">
        <v>80</v>
      </c>
      <c r="F72" s="861" t="s">
        <v>80</v>
      </c>
      <c r="G72" s="894" t="s">
        <v>80</v>
      </c>
      <c r="H72" s="878"/>
      <c r="I72" s="218"/>
      <c r="J72" s="218" t="s">
        <v>80</v>
      </c>
      <c r="K72" s="218"/>
      <c r="L72" s="218"/>
      <c r="M72" s="218"/>
      <c r="N72" s="218" t="s">
        <v>80</v>
      </c>
      <c r="O72" s="237"/>
      <c r="P72" s="218" t="s">
        <v>80</v>
      </c>
      <c r="Q72" s="109"/>
      <c r="R72" s="109"/>
      <c r="S72" s="218" t="s">
        <v>80</v>
      </c>
      <c r="T72" s="109"/>
      <c r="U72" s="235" t="s">
        <v>80</v>
      </c>
      <c r="V72" s="235" t="s">
        <v>485</v>
      </c>
      <c r="W72" s="235" t="s">
        <v>485</v>
      </c>
      <c r="X72" s="387"/>
      <c r="Y72" s="235" t="s">
        <v>80</v>
      </c>
      <c r="Z72" s="387"/>
      <c r="AA72" s="235" t="s">
        <v>80</v>
      </c>
      <c r="AB72" s="109" t="s">
        <v>80</v>
      </c>
      <c r="AC72" s="109" t="s">
        <v>80</v>
      </c>
      <c r="AD72" s="109"/>
      <c r="AE72" s="235" t="s">
        <v>80</v>
      </c>
      <c r="AF72" s="236"/>
      <c r="AG72" s="109"/>
    </row>
    <row r="73" spans="1:33" ht="25.5" x14ac:dyDescent="0.2">
      <c r="A73" s="43" t="s">
        <v>73</v>
      </c>
      <c r="B73" s="129" t="s">
        <v>110</v>
      </c>
      <c r="C73" s="43" t="s">
        <v>82</v>
      </c>
      <c r="D73" s="142"/>
      <c r="E73" s="218" t="s">
        <v>80</v>
      </c>
      <c r="F73" s="861" t="s">
        <v>80</v>
      </c>
      <c r="G73" s="894" t="s">
        <v>80</v>
      </c>
      <c r="H73" s="878"/>
      <c r="I73" s="218"/>
      <c r="J73" s="218" t="s">
        <v>80</v>
      </c>
      <c r="K73" s="218"/>
      <c r="L73" s="218"/>
      <c r="M73" s="218"/>
      <c r="N73" s="218" t="s">
        <v>80</v>
      </c>
      <c r="O73" s="237"/>
      <c r="P73" s="264" t="s">
        <v>80</v>
      </c>
      <c r="Q73" s="109"/>
      <c r="R73" s="109"/>
      <c r="S73" s="264" t="s">
        <v>80</v>
      </c>
      <c r="T73" s="109"/>
      <c r="U73" s="235" t="s">
        <v>80</v>
      </c>
      <c r="V73" s="235" t="s">
        <v>496</v>
      </c>
      <c r="W73" s="235" t="s">
        <v>496</v>
      </c>
      <c r="X73" s="387"/>
      <c r="Y73" s="235" t="s">
        <v>80</v>
      </c>
      <c r="Z73" s="387"/>
      <c r="AA73" s="235" t="s">
        <v>80</v>
      </c>
      <c r="AB73" s="109" t="s">
        <v>80</v>
      </c>
      <c r="AC73" s="109" t="s">
        <v>80</v>
      </c>
      <c r="AD73" s="109"/>
      <c r="AE73" s="235" t="s">
        <v>80</v>
      </c>
      <c r="AF73" s="236"/>
      <c r="AG73" s="109"/>
    </row>
    <row r="74" spans="1:33" ht="25.5" x14ac:dyDescent="0.2">
      <c r="A74" s="43" t="s">
        <v>73</v>
      </c>
      <c r="B74" s="129" t="s">
        <v>110</v>
      </c>
      <c r="C74" s="43" t="s">
        <v>112</v>
      </c>
      <c r="D74" s="142"/>
      <c r="E74" s="218" t="s">
        <v>80</v>
      </c>
      <c r="F74" s="861" t="s">
        <v>80</v>
      </c>
      <c r="G74" s="894" t="s">
        <v>80</v>
      </c>
      <c r="H74" s="878"/>
      <c r="I74" s="218"/>
      <c r="J74" s="218" t="s">
        <v>80</v>
      </c>
      <c r="K74" s="218"/>
      <c r="L74" s="218"/>
      <c r="M74" s="218"/>
      <c r="N74" s="218" t="s">
        <v>80</v>
      </c>
      <c r="O74" s="237"/>
      <c r="P74" s="218" t="s">
        <v>80</v>
      </c>
      <c r="Q74" s="109"/>
      <c r="R74" s="109"/>
      <c r="S74" s="218" t="s">
        <v>80</v>
      </c>
      <c r="T74" s="109"/>
      <c r="U74" s="235" t="s">
        <v>80</v>
      </c>
      <c r="V74" s="235" t="s">
        <v>485</v>
      </c>
      <c r="W74" s="235" t="s">
        <v>485</v>
      </c>
      <c r="X74" s="387"/>
      <c r="Y74" s="235" t="s">
        <v>80</v>
      </c>
      <c r="Z74" s="387"/>
      <c r="AA74" s="235" t="s">
        <v>80</v>
      </c>
      <c r="AB74" s="109" t="s">
        <v>80</v>
      </c>
      <c r="AC74" s="109" t="s">
        <v>80</v>
      </c>
      <c r="AD74" s="109"/>
      <c r="AE74" s="235" t="s">
        <v>80</v>
      </c>
      <c r="AF74" s="236"/>
      <c r="AG74" s="109"/>
    </row>
    <row r="75" spans="1:33" ht="25.5" x14ac:dyDescent="0.2">
      <c r="A75" s="43" t="s">
        <v>73</v>
      </c>
      <c r="B75" s="129" t="s">
        <v>110</v>
      </c>
      <c r="C75" s="43" t="s">
        <v>113</v>
      </c>
      <c r="D75" s="145"/>
      <c r="E75" s="218" t="s">
        <v>80</v>
      </c>
      <c r="F75" s="861" t="s">
        <v>80</v>
      </c>
      <c r="G75" s="894" t="s">
        <v>80</v>
      </c>
      <c r="H75" s="878"/>
      <c r="I75" s="218"/>
      <c r="J75" s="218" t="s">
        <v>80</v>
      </c>
      <c r="K75" s="218"/>
      <c r="L75" s="218"/>
      <c r="M75" s="218"/>
      <c r="N75" s="218" t="s">
        <v>80</v>
      </c>
      <c r="O75" s="237"/>
      <c r="P75" s="264" t="s">
        <v>80</v>
      </c>
      <c r="Q75" s="109"/>
      <c r="R75" s="109"/>
      <c r="S75" s="264" t="s">
        <v>80</v>
      </c>
      <c r="T75" s="109"/>
      <c r="U75" s="235" t="s">
        <v>80</v>
      </c>
      <c r="V75" s="235" t="s">
        <v>485</v>
      </c>
      <c r="W75" s="235" t="s">
        <v>485</v>
      </c>
      <c r="X75" s="387"/>
      <c r="Y75" s="235" t="s">
        <v>80</v>
      </c>
      <c r="Z75" s="387"/>
      <c r="AA75" s="235" t="s">
        <v>80</v>
      </c>
      <c r="AB75" s="109" t="s">
        <v>80</v>
      </c>
      <c r="AC75" s="109" t="s">
        <v>80</v>
      </c>
      <c r="AD75" s="109"/>
      <c r="AE75" s="235" t="s">
        <v>80</v>
      </c>
      <c r="AF75" s="236"/>
      <c r="AG75" s="109"/>
    </row>
    <row r="76" spans="1:33" ht="25.5" x14ac:dyDescent="0.2">
      <c r="A76" s="43" t="s">
        <v>73</v>
      </c>
      <c r="B76" s="39" t="s">
        <v>111</v>
      </c>
      <c r="C76" s="43" t="s">
        <v>103</v>
      </c>
      <c r="D76" s="145"/>
      <c r="E76" s="266" t="s">
        <v>80</v>
      </c>
      <c r="F76" s="867" t="s">
        <v>80</v>
      </c>
      <c r="G76" s="894" t="s">
        <v>80</v>
      </c>
      <c r="H76" s="881"/>
      <c r="I76" s="266"/>
      <c r="J76" s="218" t="s">
        <v>80</v>
      </c>
      <c r="K76" s="266"/>
      <c r="L76" s="266"/>
      <c r="M76" s="266"/>
      <c r="N76" s="266" t="s">
        <v>80</v>
      </c>
      <c r="O76" s="237"/>
      <c r="P76" s="266" t="s">
        <v>80</v>
      </c>
      <c r="Q76" s="158"/>
      <c r="R76" s="158"/>
      <c r="S76" s="266" t="s">
        <v>80</v>
      </c>
      <c r="T76" s="109"/>
      <c r="U76" s="235" t="s">
        <v>80</v>
      </c>
      <c r="V76" s="235" t="s">
        <v>485</v>
      </c>
      <c r="W76" s="235" t="s">
        <v>485</v>
      </c>
      <c r="X76" s="387"/>
      <c r="Y76" s="235" t="s">
        <v>80</v>
      </c>
      <c r="Z76" s="387"/>
      <c r="AA76" s="235" t="s">
        <v>80</v>
      </c>
      <c r="AB76" s="158" t="s">
        <v>80</v>
      </c>
      <c r="AC76" s="158" t="s">
        <v>80</v>
      </c>
      <c r="AD76" s="158"/>
      <c r="AE76" s="235" t="s">
        <v>80</v>
      </c>
      <c r="AF76" s="236"/>
      <c r="AG76" s="158"/>
    </row>
    <row r="77" spans="1:33" ht="25.5" x14ac:dyDescent="0.2">
      <c r="A77" s="94" t="s">
        <v>114</v>
      </c>
      <c r="B77" s="39" t="s">
        <v>111</v>
      </c>
      <c r="C77" s="146" t="s">
        <v>115</v>
      </c>
      <c r="D77" s="127"/>
      <c r="E77" s="218" t="s">
        <v>80</v>
      </c>
      <c r="F77" s="861" t="s">
        <v>80</v>
      </c>
      <c r="G77" s="894" t="s">
        <v>80</v>
      </c>
      <c r="H77" s="878"/>
      <c r="I77" s="218"/>
      <c r="J77" s="218" t="s">
        <v>80</v>
      </c>
      <c r="K77" s="218"/>
      <c r="L77" s="218"/>
      <c r="M77" s="218"/>
      <c r="N77" s="218" t="s">
        <v>80</v>
      </c>
      <c r="O77" s="347"/>
      <c r="P77" s="218" t="s">
        <v>80</v>
      </c>
      <c r="Q77" s="109"/>
      <c r="R77" s="109"/>
      <c r="S77" s="218" t="s">
        <v>80</v>
      </c>
      <c r="T77" s="158"/>
      <c r="U77" s="259" t="s">
        <v>80</v>
      </c>
      <c r="V77" s="259" t="s">
        <v>496</v>
      </c>
      <c r="W77" s="259" t="s">
        <v>496</v>
      </c>
      <c r="X77" s="388"/>
      <c r="Y77" s="259" t="s">
        <v>80</v>
      </c>
      <c r="Z77" s="388"/>
      <c r="AA77" s="259" t="s">
        <v>80</v>
      </c>
      <c r="AB77" s="109" t="s">
        <v>80</v>
      </c>
      <c r="AC77" s="109" t="s">
        <v>80</v>
      </c>
      <c r="AD77" s="109"/>
      <c r="AE77" s="259" t="s">
        <v>80</v>
      </c>
      <c r="AF77" s="157"/>
      <c r="AG77" s="109"/>
    </row>
    <row r="78" spans="1:33" x14ac:dyDescent="0.2">
      <c r="A78" s="247" t="s">
        <v>91</v>
      </c>
      <c r="B78" s="247" t="s">
        <v>505</v>
      </c>
      <c r="C78" s="247" t="s">
        <v>102</v>
      </c>
      <c r="D78" s="127"/>
      <c r="E78" s="250" t="s">
        <v>80</v>
      </c>
      <c r="F78" s="863" t="s">
        <v>80</v>
      </c>
      <c r="G78" s="896" t="s">
        <v>80</v>
      </c>
      <c r="H78" s="880" t="s">
        <v>80</v>
      </c>
      <c r="I78" s="250"/>
      <c r="J78" s="250" t="s">
        <v>80</v>
      </c>
      <c r="K78" s="250"/>
      <c r="L78" s="250"/>
      <c r="M78" s="250"/>
      <c r="N78" s="250"/>
      <c r="O78" s="392"/>
      <c r="P78" s="250"/>
      <c r="Q78" s="238"/>
      <c r="R78" s="238"/>
      <c r="S78" s="250"/>
      <c r="T78" s="230"/>
      <c r="U78" s="384"/>
      <c r="V78" s="384"/>
      <c r="W78" s="384"/>
      <c r="X78" s="398"/>
      <c r="Y78" s="384"/>
      <c r="Z78" s="398"/>
      <c r="AA78" s="255" t="s">
        <v>80</v>
      </c>
      <c r="AB78" s="238" t="s">
        <v>80</v>
      </c>
      <c r="AC78" s="238" t="s">
        <v>80</v>
      </c>
      <c r="AD78" s="238" t="s">
        <v>80</v>
      </c>
      <c r="AE78" s="255" t="s">
        <v>80</v>
      </c>
      <c r="AF78" s="255"/>
      <c r="AG78" s="238"/>
    </row>
    <row r="79" spans="1:33" x14ac:dyDescent="0.2">
      <c r="A79" s="247" t="s">
        <v>91</v>
      </c>
      <c r="B79" s="487" t="s">
        <v>305</v>
      </c>
      <c r="C79" s="487" t="s">
        <v>306</v>
      </c>
      <c r="D79" s="127"/>
      <c r="E79" s="250" t="s">
        <v>80</v>
      </c>
      <c r="F79" s="863" t="s">
        <v>80</v>
      </c>
      <c r="G79" s="896"/>
      <c r="H79" s="880" t="s">
        <v>80</v>
      </c>
      <c r="I79" s="250"/>
      <c r="J79" s="250" t="s">
        <v>80</v>
      </c>
      <c r="K79" s="250"/>
      <c r="L79" s="250"/>
      <c r="M79" s="250"/>
      <c r="N79" s="250"/>
      <c r="O79" s="392"/>
      <c r="P79" s="250"/>
      <c r="Q79" s="238"/>
      <c r="R79" s="238"/>
      <c r="S79" s="250"/>
      <c r="T79" s="230"/>
      <c r="U79" s="384"/>
      <c r="V79" s="384"/>
      <c r="W79" s="384"/>
      <c r="X79" s="398"/>
      <c r="Y79" s="384"/>
      <c r="Z79" s="398"/>
      <c r="AA79" s="255" t="s">
        <v>80</v>
      </c>
      <c r="AB79" s="238" t="s">
        <v>80</v>
      </c>
      <c r="AC79" s="238" t="s">
        <v>80</v>
      </c>
      <c r="AD79" s="238" t="s">
        <v>80</v>
      </c>
      <c r="AE79" s="255" t="s">
        <v>80</v>
      </c>
      <c r="AF79" s="255"/>
      <c r="AG79" s="238"/>
    </row>
    <row r="80" spans="1:33" ht="13.5" thickBot="1" x14ac:dyDescent="0.25">
      <c r="A80" s="247" t="s">
        <v>91</v>
      </c>
      <c r="B80" s="488" t="s">
        <v>308</v>
      </c>
      <c r="C80" s="425" t="s">
        <v>288</v>
      </c>
      <c r="D80" s="127"/>
      <c r="E80" s="250" t="s">
        <v>80</v>
      </c>
      <c r="F80" s="863" t="s">
        <v>80</v>
      </c>
      <c r="G80" s="896"/>
      <c r="H80" s="880" t="s">
        <v>80</v>
      </c>
      <c r="I80" s="250"/>
      <c r="J80" s="250" t="s">
        <v>80</v>
      </c>
      <c r="K80" s="250"/>
      <c r="L80" s="250"/>
      <c r="M80" s="250"/>
      <c r="N80" s="250"/>
      <c r="O80" s="392"/>
      <c r="P80" s="250"/>
      <c r="Q80" s="238"/>
      <c r="R80" s="238"/>
      <c r="S80" s="250"/>
      <c r="T80" s="230"/>
      <c r="U80" s="384"/>
      <c r="V80" s="384"/>
      <c r="W80" s="384"/>
      <c r="X80" s="398"/>
      <c r="Y80" s="384"/>
      <c r="Z80" s="398"/>
      <c r="AA80" s="255" t="s">
        <v>80</v>
      </c>
      <c r="AB80" s="238" t="s">
        <v>80</v>
      </c>
      <c r="AC80" s="238" t="s">
        <v>80</v>
      </c>
      <c r="AD80" s="238" t="s">
        <v>80</v>
      </c>
      <c r="AE80" s="255" t="s">
        <v>80</v>
      </c>
      <c r="AF80" s="255"/>
      <c r="AG80" s="238"/>
    </row>
    <row r="81" spans="1:33" ht="13.5" thickBot="1" x14ac:dyDescent="0.25">
      <c r="A81" s="1126">
        <v>2009</v>
      </c>
      <c r="B81" s="1127"/>
      <c r="C81" s="1127"/>
      <c r="D81" s="147"/>
      <c r="E81" s="243"/>
      <c r="F81" s="859"/>
      <c r="H81" s="876"/>
      <c r="I81" s="243"/>
      <c r="J81" s="243"/>
      <c r="K81" s="243"/>
      <c r="L81" s="243"/>
      <c r="M81" s="243"/>
      <c r="N81" s="243"/>
      <c r="O81" s="391"/>
      <c r="P81" s="243"/>
      <c r="Q81" s="243"/>
      <c r="R81" s="243"/>
      <c r="S81" s="263"/>
      <c r="T81" s="241"/>
      <c r="U81" s="243"/>
      <c r="V81" s="243"/>
      <c r="W81" s="243"/>
      <c r="X81" s="243"/>
      <c r="Y81" s="272"/>
      <c r="Z81" s="273"/>
      <c r="AA81" s="265"/>
      <c r="AB81" s="243"/>
      <c r="AC81" s="243"/>
      <c r="AD81" s="243"/>
      <c r="AE81" s="270"/>
      <c r="AF81" s="271"/>
      <c r="AG81" s="243"/>
    </row>
    <row r="82" spans="1:33" ht="38.25" x14ac:dyDescent="0.2">
      <c r="A82" s="108" t="s">
        <v>91</v>
      </c>
      <c r="B82" s="148" t="s">
        <v>116</v>
      </c>
      <c r="C82" s="149" t="s">
        <v>117</v>
      </c>
      <c r="E82" s="264" t="s">
        <v>80</v>
      </c>
      <c r="F82" s="860" t="s">
        <v>80</v>
      </c>
      <c r="G82" s="894" t="s">
        <v>80</v>
      </c>
      <c r="H82" s="877" t="s">
        <v>80</v>
      </c>
      <c r="I82" s="264"/>
      <c r="J82" s="264" t="s">
        <v>80</v>
      </c>
      <c r="K82" s="264"/>
      <c r="L82" s="264"/>
      <c r="M82" s="264"/>
      <c r="N82" s="264" t="s">
        <v>80</v>
      </c>
      <c r="O82" s="349"/>
      <c r="P82" s="264" t="s">
        <v>80</v>
      </c>
      <c r="Q82" s="240"/>
      <c r="R82" s="240"/>
      <c r="S82" s="264" t="s">
        <v>80</v>
      </c>
      <c r="T82" s="240"/>
      <c r="U82" s="257" t="s">
        <v>80</v>
      </c>
      <c r="V82" s="257" t="s">
        <v>80</v>
      </c>
      <c r="W82" s="257" t="s">
        <v>506</v>
      </c>
      <c r="X82" s="257" t="s">
        <v>80</v>
      </c>
      <c r="Y82" s="257" t="s">
        <v>80</v>
      </c>
      <c r="Z82" s="257" t="s">
        <v>80</v>
      </c>
      <c r="AA82" s="257" t="s">
        <v>80</v>
      </c>
      <c r="AB82" s="240" t="s">
        <v>80</v>
      </c>
      <c r="AC82" s="240" t="s">
        <v>80</v>
      </c>
      <c r="AD82" s="240" t="s">
        <v>80</v>
      </c>
      <c r="AE82" s="257" t="s">
        <v>80</v>
      </c>
      <c r="AF82" s="257" t="s">
        <v>80</v>
      </c>
      <c r="AG82" s="240"/>
    </row>
    <row r="83" spans="1:33" ht="38.25" x14ac:dyDescent="0.2">
      <c r="A83" s="43" t="s">
        <v>91</v>
      </c>
      <c r="B83" s="39" t="s">
        <v>118</v>
      </c>
      <c r="C83" s="150" t="s">
        <v>87</v>
      </c>
      <c r="D83" s="145"/>
      <c r="E83" s="218" t="s">
        <v>80</v>
      </c>
      <c r="F83" s="860" t="s">
        <v>80</v>
      </c>
      <c r="G83" s="894" t="s">
        <v>80</v>
      </c>
      <c r="H83" s="878" t="s">
        <v>80</v>
      </c>
      <c r="I83" s="218"/>
      <c r="J83" s="218" t="s">
        <v>80</v>
      </c>
      <c r="K83" s="218"/>
      <c r="L83" s="218"/>
      <c r="M83" s="218"/>
      <c r="N83" s="218" t="s">
        <v>80</v>
      </c>
      <c r="O83" s="237"/>
      <c r="P83" s="218" t="s">
        <v>80</v>
      </c>
      <c r="Q83" s="109"/>
      <c r="R83" s="109"/>
      <c r="S83" s="218" t="s">
        <v>80</v>
      </c>
      <c r="T83" s="109"/>
      <c r="U83" s="235" t="s">
        <v>80</v>
      </c>
      <c r="V83" s="235" t="s">
        <v>507</v>
      </c>
      <c r="W83" s="257" t="s">
        <v>506</v>
      </c>
      <c r="X83" s="235" t="s">
        <v>80</v>
      </c>
      <c r="Y83" s="235" t="s">
        <v>80</v>
      </c>
      <c r="Z83" s="235" t="s">
        <v>80</v>
      </c>
      <c r="AA83" s="235" t="s">
        <v>80</v>
      </c>
      <c r="AB83" s="109" t="s">
        <v>80</v>
      </c>
      <c r="AC83" s="109" t="s">
        <v>80</v>
      </c>
      <c r="AD83" s="109" t="s">
        <v>80</v>
      </c>
      <c r="AE83" s="235" t="s">
        <v>80</v>
      </c>
      <c r="AF83" s="235" t="s">
        <v>80</v>
      </c>
      <c r="AG83" s="109"/>
    </row>
    <row r="84" spans="1:33" ht="38.25" x14ac:dyDescent="0.2">
      <c r="A84" s="43" t="s">
        <v>91</v>
      </c>
      <c r="B84" s="151" t="s">
        <v>118</v>
      </c>
      <c r="C84" s="150" t="s">
        <v>119</v>
      </c>
      <c r="D84" s="145"/>
      <c r="E84" s="218" t="s">
        <v>80</v>
      </c>
      <c r="F84" s="860" t="s">
        <v>80</v>
      </c>
      <c r="G84" s="894" t="s">
        <v>80</v>
      </c>
      <c r="H84" s="878" t="s">
        <v>80</v>
      </c>
      <c r="I84" s="218"/>
      <c r="J84" s="218" t="s">
        <v>80</v>
      </c>
      <c r="K84" s="218"/>
      <c r="L84" s="218"/>
      <c r="M84" s="218"/>
      <c r="N84" s="218" t="s">
        <v>80</v>
      </c>
      <c r="O84" s="237"/>
      <c r="P84" s="264" t="s">
        <v>80</v>
      </c>
      <c r="Q84" s="109"/>
      <c r="R84" s="109"/>
      <c r="S84" s="264" t="s">
        <v>80</v>
      </c>
      <c r="T84" s="109"/>
      <c r="U84" s="235" t="s">
        <v>80</v>
      </c>
      <c r="V84" s="235" t="s">
        <v>507</v>
      </c>
      <c r="W84" s="257" t="s">
        <v>506</v>
      </c>
      <c r="X84" s="235" t="s">
        <v>80</v>
      </c>
      <c r="Y84" s="235" t="s">
        <v>80</v>
      </c>
      <c r="Z84" s="235" t="s">
        <v>80</v>
      </c>
      <c r="AA84" s="235" t="s">
        <v>80</v>
      </c>
      <c r="AB84" s="109" t="s">
        <v>80</v>
      </c>
      <c r="AC84" s="109" t="s">
        <v>80</v>
      </c>
      <c r="AD84" s="109" t="s">
        <v>80</v>
      </c>
      <c r="AE84" s="235" t="s">
        <v>80</v>
      </c>
      <c r="AF84" s="235" t="s">
        <v>80</v>
      </c>
      <c r="AG84" s="109"/>
    </row>
    <row r="85" spans="1:33" ht="38.25" x14ac:dyDescent="0.2">
      <c r="A85" s="43" t="s">
        <v>91</v>
      </c>
      <c r="B85" s="151" t="s">
        <v>118</v>
      </c>
      <c r="C85" s="150" t="s">
        <v>113</v>
      </c>
      <c r="D85" s="127"/>
      <c r="E85" s="218" t="s">
        <v>80</v>
      </c>
      <c r="F85" s="860" t="s">
        <v>80</v>
      </c>
      <c r="G85" s="894" t="s">
        <v>80</v>
      </c>
      <c r="H85" s="878" t="s">
        <v>80</v>
      </c>
      <c r="I85" s="218"/>
      <c r="J85" s="218" t="s">
        <v>80</v>
      </c>
      <c r="K85" s="218"/>
      <c r="L85" s="218"/>
      <c r="M85" s="218"/>
      <c r="N85" s="218" t="s">
        <v>80</v>
      </c>
      <c r="O85" s="237"/>
      <c r="P85" s="218" t="s">
        <v>80</v>
      </c>
      <c r="Q85" s="109"/>
      <c r="R85" s="109"/>
      <c r="S85" s="218" t="s">
        <v>80</v>
      </c>
      <c r="T85" s="109"/>
      <c r="U85" s="235" t="s">
        <v>80</v>
      </c>
      <c r="V85" s="235" t="s">
        <v>80</v>
      </c>
      <c r="W85" s="257" t="s">
        <v>487</v>
      </c>
      <c r="X85" s="235" t="s">
        <v>80</v>
      </c>
      <c r="Y85" s="235" t="s">
        <v>80</v>
      </c>
      <c r="Z85" s="235" t="s">
        <v>80</v>
      </c>
      <c r="AA85" s="235" t="s">
        <v>80</v>
      </c>
      <c r="AB85" s="109" t="s">
        <v>80</v>
      </c>
      <c r="AC85" s="109" t="s">
        <v>80</v>
      </c>
      <c r="AD85" s="109" t="s">
        <v>80</v>
      </c>
      <c r="AE85" s="235" t="s">
        <v>80</v>
      </c>
      <c r="AF85" s="235" t="s">
        <v>80</v>
      </c>
      <c r="AG85" s="109"/>
    </row>
    <row r="86" spans="1:33" ht="25.5" x14ac:dyDescent="0.2">
      <c r="A86" s="69" t="s">
        <v>91</v>
      </c>
      <c r="B86" s="152" t="s">
        <v>120</v>
      </c>
      <c r="C86" s="142" t="s">
        <v>121</v>
      </c>
      <c r="D86" s="127"/>
      <c r="E86" s="218" t="s">
        <v>80</v>
      </c>
      <c r="F86" s="860" t="s">
        <v>80</v>
      </c>
      <c r="G86" s="894" t="s">
        <v>80</v>
      </c>
      <c r="H86" s="878" t="s">
        <v>80</v>
      </c>
      <c r="I86" s="218"/>
      <c r="J86" s="218" t="s">
        <v>80</v>
      </c>
      <c r="K86" s="218" t="s">
        <v>80</v>
      </c>
      <c r="L86" s="218"/>
      <c r="M86" s="218"/>
      <c r="N86" s="218" t="s">
        <v>80</v>
      </c>
      <c r="O86" s="237"/>
      <c r="P86" s="264" t="s">
        <v>80</v>
      </c>
      <c r="Q86" s="109"/>
      <c r="R86" s="109"/>
      <c r="S86" s="264" t="s">
        <v>80</v>
      </c>
      <c r="T86" s="109"/>
      <c r="U86" s="235" t="s">
        <v>80</v>
      </c>
      <c r="V86" s="235" t="s">
        <v>80</v>
      </c>
      <c r="W86" s="109" t="s">
        <v>492</v>
      </c>
      <c r="X86" s="235" t="s">
        <v>80</v>
      </c>
      <c r="Y86" s="235" t="s">
        <v>80</v>
      </c>
      <c r="Z86" s="235" t="s">
        <v>80</v>
      </c>
      <c r="AA86" s="235" t="s">
        <v>80</v>
      </c>
      <c r="AB86" s="109" t="s">
        <v>80</v>
      </c>
      <c r="AC86" s="109" t="s">
        <v>80</v>
      </c>
      <c r="AD86" s="109" t="s">
        <v>80</v>
      </c>
      <c r="AE86" s="235" t="s">
        <v>80</v>
      </c>
      <c r="AF86" s="235" t="s">
        <v>80</v>
      </c>
      <c r="AG86" s="109" t="s">
        <v>80</v>
      </c>
    </row>
    <row r="87" spans="1:33" ht="25.5" x14ac:dyDescent="0.2">
      <c r="A87" s="400" t="s">
        <v>91</v>
      </c>
      <c r="B87" s="401" t="s">
        <v>508</v>
      </c>
      <c r="C87" s="145" t="s">
        <v>128</v>
      </c>
      <c r="D87" s="127"/>
      <c r="E87" s="218" t="s">
        <v>80</v>
      </c>
      <c r="F87" s="860" t="s">
        <v>80</v>
      </c>
      <c r="G87" s="894" t="s">
        <v>80</v>
      </c>
      <c r="H87" s="878" t="s">
        <v>80</v>
      </c>
      <c r="I87" s="218"/>
      <c r="J87" s="218" t="s">
        <v>80</v>
      </c>
      <c r="K87" s="218"/>
      <c r="L87" s="218"/>
      <c r="M87" s="218"/>
      <c r="N87" s="218" t="s">
        <v>80</v>
      </c>
      <c r="O87" s="237"/>
      <c r="P87" s="235" t="s">
        <v>80</v>
      </c>
      <c r="Q87" s="109"/>
      <c r="R87" s="109"/>
      <c r="S87" s="235" t="s">
        <v>80</v>
      </c>
      <c r="T87" s="109"/>
      <c r="U87" s="235" t="s">
        <v>80</v>
      </c>
      <c r="V87" s="235" t="s">
        <v>80</v>
      </c>
      <c r="W87" s="109" t="s">
        <v>490</v>
      </c>
      <c r="X87" s="235" t="s">
        <v>80</v>
      </c>
      <c r="Y87" s="235" t="s">
        <v>80</v>
      </c>
      <c r="Z87" s="235" t="s">
        <v>80</v>
      </c>
      <c r="AA87" s="235" t="s">
        <v>80</v>
      </c>
      <c r="AB87" s="109" t="s">
        <v>80</v>
      </c>
      <c r="AC87" s="109" t="s">
        <v>80</v>
      </c>
      <c r="AD87" s="109" t="s">
        <v>80</v>
      </c>
      <c r="AE87" s="235" t="s">
        <v>80</v>
      </c>
      <c r="AF87" s="235" t="s">
        <v>80</v>
      </c>
      <c r="AG87" s="109"/>
    </row>
    <row r="88" spans="1:33" x14ac:dyDescent="0.2">
      <c r="A88" s="43" t="s">
        <v>122</v>
      </c>
      <c r="B88" s="151" t="s">
        <v>123</v>
      </c>
      <c r="C88" s="142" t="s">
        <v>124</v>
      </c>
      <c r="D88" s="127"/>
      <c r="E88" s="396"/>
      <c r="F88" s="866"/>
      <c r="G88" s="897"/>
      <c r="H88" s="882"/>
      <c r="I88" s="235"/>
      <c r="J88" s="396"/>
      <c r="K88" s="235"/>
      <c r="L88" s="235"/>
      <c r="M88" s="235"/>
      <c r="N88" s="396"/>
      <c r="O88" s="237"/>
      <c r="P88" s="218" t="s">
        <v>80</v>
      </c>
      <c r="Q88" s="109"/>
      <c r="R88" s="109"/>
      <c r="S88" s="218" t="s">
        <v>80</v>
      </c>
      <c r="T88" s="109"/>
      <c r="U88" s="387"/>
      <c r="V88" s="387"/>
      <c r="W88" s="387"/>
      <c r="X88" s="387"/>
      <c r="Y88" s="387"/>
      <c r="Z88" s="387"/>
      <c r="AA88" s="387"/>
      <c r="AB88" s="387"/>
      <c r="AC88" s="387"/>
      <c r="AD88" s="387"/>
      <c r="AE88" s="387"/>
      <c r="AF88" s="387"/>
      <c r="AG88" s="387"/>
    </row>
    <row r="89" spans="1:33" x14ac:dyDescent="0.2">
      <c r="A89" s="69" t="s">
        <v>122</v>
      </c>
      <c r="B89" s="152" t="s">
        <v>125</v>
      </c>
      <c r="C89" s="151" t="s">
        <v>126</v>
      </c>
      <c r="D89" s="127"/>
      <c r="E89" s="218" t="s">
        <v>80</v>
      </c>
      <c r="F89" s="861" t="s">
        <v>80</v>
      </c>
      <c r="G89" s="897"/>
      <c r="H89" s="878" t="s">
        <v>80</v>
      </c>
      <c r="I89" s="218"/>
      <c r="J89" s="218" t="s">
        <v>80</v>
      </c>
      <c r="K89" s="218"/>
      <c r="L89" s="218"/>
      <c r="M89" s="218"/>
      <c r="N89" s="396"/>
      <c r="O89" s="237"/>
      <c r="P89" s="235" t="s">
        <v>80</v>
      </c>
      <c r="Q89" s="109"/>
      <c r="R89" s="109"/>
      <c r="S89" s="218" t="s">
        <v>80</v>
      </c>
      <c r="T89" s="109"/>
      <c r="U89" s="235" t="s">
        <v>80</v>
      </c>
      <c r="V89" s="235" t="s">
        <v>80</v>
      </c>
      <c r="W89" s="235" t="s">
        <v>80</v>
      </c>
      <c r="X89" s="235" t="s">
        <v>80</v>
      </c>
      <c r="Y89" s="235" t="s">
        <v>80</v>
      </c>
      <c r="Z89" s="235" t="s">
        <v>80</v>
      </c>
      <c r="AA89" s="235" t="s">
        <v>80</v>
      </c>
      <c r="AB89" s="109" t="s">
        <v>80</v>
      </c>
      <c r="AC89" s="109" t="s">
        <v>80</v>
      </c>
      <c r="AD89" s="109" t="s">
        <v>80</v>
      </c>
      <c r="AE89" s="235" t="s">
        <v>80</v>
      </c>
      <c r="AF89" s="235" t="s">
        <v>80</v>
      </c>
      <c r="AG89" s="109"/>
    </row>
    <row r="90" spans="1:33" x14ac:dyDescent="0.2">
      <c r="A90" s="106" t="s">
        <v>91</v>
      </c>
      <c r="B90" s="140" t="s">
        <v>127</v>
      </c>
      <c r="C90" s="140" t="s">
        <v>128</v>
      </c>
      <c r="D90" s="127"/>
      <c r="E90" s="266" t="s">
        <v>80</v>
      </c>
      <c r="F90" s="867" t="s">
        <v>80</v>
      </c>
      <c r="G90" s="894" t="s">
        <v>80</v>
      </c>
      <c r="H90" s="881" t="s">
        <v>80</v>
      </c>
      <c r="I90" s="266"/>
      <c r="J90" s="266" t="s">
        <v>80</v>
      </c>
      <c r="K90" s="266"/>
      <c r="L90" s="266"/>
      <c r="M90" s="266"/>
      <c r="N90" s="266" t="s">
        <v>80</v>
      </c>
      <c r="O90" s="347"/>
      <c r="P90" s="158" t="s">
        <v>80</v>
      </c>
      <c r="Q90" s="158"/>
      <c r="R90" s="158"/>
      <c r="S90" s="266" t="s">
        <v>80</v>
      </c>
      <c r="T90" s="158"/>
      <c r="U90" s="259" t="s">
        <v>80</v>
      </c>
      <c r="V90" s="259" t="s">
        <v>80</v>
      </c>
      <c r="W90" s="259" t="s">
        <v>80</v>
      </c>
      <c r="X90" s="259" t="s">
        <v>80</v>
      </c>
      <c r="Y90" s="259" t="s">
        <v>80</v>
      </c>
      <c r="Z90" s="259" t="s">
        <v>80</v>
      </c>
      <c r="AA90" s="259" t="s">
        <v>80</v>
      </c>
      <c r="AB90" s="158" t="s">
        <v>80</v>
      </c>
      <c r="AC90" s="158" t="s">
        <v>80</v>
      </c>
      <c r="AD90" s="158" t="s">
        <v>80</v>
      </c>
      <c r="AE90" s="259" t="s">
        <v>80</v>
      </c>
      <c r="AF90" s="259" t="s">
        <v>80</v>
      </c>
      <c r="AG90" s="158"/>
    </row>
    <row r="91" spans="1:33" ht="13.5" thickBot="1" x14ac:dyDescent="0.25">
      <c r="A91" s="14" t="s">
        <v>91</v>
      </c>
      <c r="B91" s="12">
        <v>2009</v>
      </c>
      <c r="C91" s="14" t="s">
        <v>319</v>
      </c>
      <c r="D91" s="127"/>
      <c r="E91" s="485" t="s">
        <v>80</v>
      </c>
      <c r="F91" s="868" t="s">
        <v>80</v>
      </c>
      <c r="G91" s="897"/>
      <c r="H91" s="883" t="s">
        <v>80</v>
      </c>
      <c r="I91" s="485"/>
      <c r="J91" s="485" t="s">
        <v>80</v>
      </c>
      <c r="K91" s="485"/>
      <c r="L91" s="485"/>
      <c r="M91" s="485"/>
      <c r="N91" s="485"/>
      <c r="O91" s="392"/>
      <c r="P91" s="230"/>
      <c r="Q91" s="230"/>
      <c r="R91" s="230"/>
      <c r="S91" s="485"/>
      <c r="T91" s="230"/>
      <c r="U91" s="394"/>
      <c r="V91" s="394"/>
      <c r="W91" s="394"/>
      <c r="X91" s="394"/>
      <c r="Y91" s="394"/>
      <c r="Z91" s="486"/>
      <c r="AA91" s="394" t="s">
        <v>80</v>
      </c>
      <c r="AB91" s="230" t="s">
        <v>80</v>
      </c>
      <c r="AC91" s="230" t="s">
        <v>80</v>
      </c>
      <c r="AD91" s="230" t="s">
        <v>80</v>
      </c>
      <c r="AE91" s="394" t="s">
        <v>80</v>
      </c>
      <c r="AF91" s="486"/>
      <c r="AG91" s="230"/>
    </row>
    <row r="92" spans="1:33" ht="13.5" thickBot="1" x14ac:dyDescent="0.25">
      <c r="A92" s="1126">
        <v>2010</v>
      </c>
      <c r="B92" s="1127"/>
      <c r="C92" s="1127"/>
      <c r="D92" s="119"/>
      <c r="E92" s="241"/>
      <c r="F92" s="854"/>
      <c r="H92" s="391"/>
      <c r="I92" s="241"/>
      <c r="J92" s="241"/>
      <c r="K92" s="241"/>
      <c r="L92" s="241"/>
      <c r="M92" s="241"/>
      <c r="N92" s="241"/>
      <c r="O92" s="391"/>
      <c r="P92" s="241"/>
      <c r="Q92" s="241"/>
      <c r="R92" s="241"/>
      <c r="S92" s="265"/>
      <c r="T92" s="241"/>
      <c r="U92" s="241"/>
      <c r="V92" s="241"/>
      <c r="W92" s="241"/>
      <c r="X92" s="241"/>
      <c r="Y92" s="270"/>
      <c r="Z92" s="271"/>
      <c r="AA92" s="265"/>
      <c r="AB92" s="241"/>
      <c r="AC92" s="241"/>
      <c r="AD92" s="241"/>
      <c r="AE92" s="270"/>
      <c r="AF92" s="271"/>
      <c r="AG92" s="241"/>
    </row>
    <row r="93" spans="1:33" x14ac:dyDescent="0.2">
      <c r="A93" s="108" t="s">
        <v>91</v>
      </c>
      <c r="B93" s="153" t="s">
        <v>129</v>
      </c>
      <c r="C93" s="154" t="s">
        <v>130</v>
      </c>
      <c r="E93" s="264" t="s">
        <v>80</v>
      </c>
      <c r="F93" s="860" t="s">
        <v>80</v>
      </c>
      <c r="G93" s="894" t="s">
        <v>80</v>
      </c>
      <c r="H93" s="877" t="s">
        <v>80</v>
      </c>
      <c r="I93" s="264"/>
      <c r="J93" s="264" t="s">
        <v>80</v>
      </c>
      <c r="K93" s="264"/>
      <c r="L93" s="240"/>
      <c r="M93" s="240"/>
      <c r="N93" s="240"/>
      <c r="O93" s="349"/>
      <c r="P93" s="240"/>
      <c r="Q93" s="240"/>
      <c r="R93" s="240"/>
      <c r="S93" s="235" t="s">
        <v>80</v>
      </c>
      <c r="T93" s="240"/>
      <c r="U93" s="257" t="s">
        <v>80</v>
      </c>
      <c r="V93" s="257" t="s">
        <v>80</v>
      </c>
      <c r="W93" s="257" t="s">
        <v>80</v>
      </c>
      <c r="X93" s="257" t="s">
        <v>80</v>
      </c>
      <c r="Y93" s="257" t="s">
        <v>80</v>
      </c>
      <c r="Z93" s="257" t="s">
        <v>80</v>
      </c>
      <c r="AA93" s="264" t="s">
        <v>80</v>
      </c>
      <c r="AB93" s="264" t="s">
        <v>80</v>
      </c>
      <c r="AC93" s="264" t="s">
        <v>80</v>
      </c>
      <c r="AD93" s="264" t="s">
        <v>80</v>
      </c>
      <c r="AE93" s="257" t="s">
        <v>80</v>
      </c>
      <c r="AF93" s="257" t="s">
        <v>80</v>
      </c>
      <c r="AG93" s="240"/>
    </row>
    <row r="94" spans="1:33" x14ac:dyDescent="0.2">
      <c r="A94" s="108" t="s">
        <v>91</v>
      </c>
      <c r="B94" s="153" t="s">
        <v>141</v>
      </c>
      <c r="C94" s="402" t="s">
        <v>509</v>
      </c>
      <c r="E94" s="264" t="s">
        <v>80</v>
      </c>
      <c r="F94" s="860" t="s">
        <v>80</v>
      </c>
      <c r="G94" s="897"/>
      <c r="H94" s="877" t="s">
        <v>80</v>
      </c>
      <c r="I94" s="264"/>
      <c r="J94" s="264" t="s">
        <v>80</v>
      </c>
      <c r="K94" s="264"/>
      <c r="L94" s="240"/>
      <c r="M94" s="240"/>
      <c r="N94" s="240"/>
      <c r="O94" s="349"/>
      <c r="P94" s="240"/>
      <c r="Q94" s="240"/>
      <c r="R94" s="240"/>
      <c r="S94" s="235" t="s">
        <v>80</v>
      </c>
      <c r="T94" s="240"/>
      <c r="U94" s="257" t="s">
        <v>80</v>
      </c>
      <c r="V94" s="257" t="s">
        <v>80</v>
      </c>
      <c r="W94" s="257" t="s">
        <v>80</v>
      </c>
      <c r="X94" s="257" t="s">
        <v>80</v>
      </c>
      <c r="Y94" s="257" t="s">
        <v>80</v>
      </c>
      <c r="Z94" s="257" t="s">
        <v>80</v>
      </c>
      <c r="AA94" s="264" t="s">
        <v>80</v>
      </c>
      <c r="AB94" s="264" t="s">
        <v>80</v>
      </c>
      <c r="AC94" s="264" t="s">
        <v>80</v>
      </c>
      <c r="AD94" s="264" t="s">
        <v>80</v>
      </c>
      <c r="AE94" s="257" t="s">
        <v>80</v>
      </c>
      <c r="AF94" s="257" t="s">
        <v>80</v>
      </c>
      <c r="AG94" s="240"/>
    </row>
    <row r="95" spans="1:33" ht="25.5" x14ac:dyDescent="0.2">
      <c r="A95" s="136" t="s">
        <v>73</v>
      </c>
      <c r="B95" s="39" t="s">
        <v>131</v>
      </c>
      <c r="C95" s="142" t="s">
        <v>132</v>
      </c>
      <c r="E95" s="218" t="s">
        <v>80</v>
      </c>
      <c r="F95" s="861" t="s">
        <v>80</v>
      </c>
      <c r="G95" s="898"/>
      <c r="H95" s="884"/>
      <c r="I95" s="218"/>
      <c r="J95" s="264" t="s">
        <v>80</v>
      </c>
      <c r="K95" s="218"/>
      <c r="L95" s="109"/>
      <c r="M95" s="109"/>
      <c r="N95" s="109"/>
      <c r="O95" s="237"/>
      <c r="P95" s="109"/>
      <c r="Q95" s="109"/>
      <c r="R95" s="109"/>
      <c r="S95" s="218" t="s">
        <v>80</v>
      </c>
      <c r="T95" s="109"/>
      <c r="U95" s="235" t="s">
        <v>80</v>
      </c>
      <c r="V95" s="235" t="s">
        <v>510</v>
      </c>
      <c r="W95" s="235" t="s">
        <v>511</v>
      </c>
      <c r="X95" s="387"/>
      <c r="Y95" s="235" t="s">
        <v>80</v>
      </c>
      <c r="Z95" s="387"/>
      <c r="AA95" s="264" t="s">
        <v>80</v>
      </c>
      <c r="AB95" s="264" t="s">
        <v>80</v>
      </c>
      <c r="AC95" s="264" t="s">
        <v>80</v>
      </c>
      <c r="AD95" s="218"/>
      <c r="AE95" s="235" t="s">
        <v>80</v>
      </c>
      <c r="AF95" s="236"/>
      <c r="AG95" s="109"/>
    </row>
    <row r="96" spans="1:33" ht="25.5" x14ac:dyDescent="0.2">
      <c r="A96" s="79" t="s">
        <v>114</v>
      </c>
      <c r="B96" s="39" t="s">
        <v>131</v>
      </c>
      <c r="C96" s="155" t="s">
        <v>104</v>
      </c>
      <c r="E96" s="218" t="s">
        <v>80</v>
      </c>
      <c r="F96" s="860" t="s">
        <v>80</v>
      </c>
      <c r="G96" s="898"/>
      <c r="H96" s="884"/>
      <c r="I96" s="218"/>
      <c r="J96" s="264" t="s">
        <v>80</v>
      </c>
      <c r="K96" s="218"/>
      <c r="L96" s="109"/>
      <c r="M96" s="109"/>
      <c r="N96" s="109"/>
      <c r="O96" s="237"/>
      <c r="P96" s="109"/>
      <c r="Q96" s="109"/>
      <c r="R96" s="109"/>
      <c r="S96" s="218" t="s">
        <v>80</v>
      </c>
      <c r="T96" s="109"/>
      <c r="U96" s="235" t="s">
        <v>80</v>
      </c>
      <c r="V96" s="235" t="s">
        <v>510</v>
      </c>
      <c r="W96" s="235" t="s">
        <v>511</v>
      </c>
      <c r="X96" s="387"/>
      <c r="Y96" s="235" t="s">
        <v>80</v>
      </c>
      <c r="Z96" s="387"/>
      <c r="AA96" s="264" t="s">
        <v>80</v>
      </c>
      <c r="AB96" s="264" t="s">
        <v>80</v>
      </c>
      <c r="AC96" s="264" t="s">
        <v>80</v>
      </c>
      <c r="AD96" s="218"/>
      <c r="AE96" s="235" t="s">
        <v>80</v>
      </c>
      <c r="AF96" s="236"/>
      <c r="AG96" s="109"/>
    </row>
    <row r="97" spans="1:33" ht="25.5" x14ac:dyDescent="0.2">
      <c r="A97" s="79" t="s">
        <v>114</v>
      </c>
      <c r="B97" s="39" t="s">
        <v>131</v>
      </c>
      <c r="C97" s="155" t="s">
        <v>133</v>
      </c>
      <c r="E97" s="218" t="s">
        <v>80</v>
      </c>
      <c r="F97" s="861" t="s">
        <v>80</v>
      </c>
      <c r="G97" s="898"/>
      <c r="H97" s="878"/>
      <c r="I97" s="218"/>
      <c r="J97" s="264" t="s">
        <v>80</v>
      </c>
      <c r="K97" s="218"/>
      <c r="L97" s="109"/>
      <c r="M97" s="109"/>
      <c r="N97" s="109"/>
      <c r="O97" s="237"/>
      <c r="P97" s="109"/>
      <c r="Q97" s="109"/>
      <c r="R97" s="109"/>
      <c r="S97" s="218" t="s">
        <v>80</v>
      </c>
      <c r="T97" s="109"/>
      <c r="U97" s="235" t="s">
        <v>80</v>
      </c>
      <c r="V97" s="235" t="s">
        <v>510</v>
      </c>
      <c r="W97" s="235" t="s">
        <v>511</v>
      </c>
      <c r="X97" s="387"/>
      <c r="Y97" s="235" t="s">
        <v>80</v>
      </c>
      <c r="Z97" s="387"/>
      <c r="AA97" s="264" t="s">
        <v>80</v>
      </c>
      <c r="AB97" s="264" t="s">
        <v>80</v>
      </c>
      <c r="AC97" s="264" t="s">
        <v>80</v>
      </c>
      <c r="AD97" s="218"/>
      <c r="AE97" s="235" t="s">
        <v>80</v>
      </c>
      <c r="AF97" s="236"/>
      <c r="AG97" s="109"/>
    </row>
    <row r="98" spans="1:33" ht="25.5" x14ac:dyDescent="0.2">
      <c r="A98" s="79" t="s">
        <v>73</v>
      </c>
      <c r="B98" s="39" t="s">
        <v>131</v>
      </c>
      <c r="C98" s="155" t="s">
        <v>134</v>
      </c>
      <c r="E98" s="218" t="s">
        <v>80</v>
      </c>
      <c r="F98" s="860" t="s">
        <v>80</v>
      </c>
      <c r="G98" s="898"/>
      <c r="H98" s="878"/>
      <c r="I98" s="218"/>
      <c r="J98" s="264" t="s">
        <v>80</v>
      </c>
      <c r="K98" s="218"/>
      <c r="L98" s="109"/>
      <c r="M98" s="109"/>
      <c r="N98" s="109"/>
      <c r="O98" s="237"/>
      <c r="P98" s="109"/>
      <c r="Q98" s="109"/>
      <c r="R98" s="109"/>
      <c r="S98" s="218" t="s">
        <v>80</v>
      </c>
      <c r="T98" s="109"/>
      <c r="U98" s="235" t="s">
        <v>80</v>
      </c>
      <c r="V98" s="235" t="s">
        <v>510</v>
      </c>
      <c r="W98" s="235" t="s">
        <v>511</v>
      </c>
      <c r="X98" s="387"/>
      <c r="Y98" s="235" t="s">
        <v>80</v>
      </c>
      <c r="Z98" s="387"/>
      <c r="AA98" s="264" t="s">
        <v>80</v>
      </c>
      <c r="AB98" s="264" t="s">
        <v>80</v>
      </c>
      <c r="AC98" s="264" t="s">
        <v>80</v>
      </c>
      <c r="AD98" s="218"/>
      <c r="AE98" s="235" t="s">
        <v>80</v>
      </c>
      <c r="AF98" s="236"/>
      <c r="AG98" s="109"/>
    </row>
    <row r="99" spans="1:33" ht="25.5" x14ac:dyDescent="0.2">
      <c r="A99" s="79" t="s">
        <v>73</v>
      </c>
      <c r="B99" s="39" t="s">
        <v>131</v>
      </c>
      <c r="C99" s="155" t="s">
        <v>135</v>
      </c>
      <c r="E99" s="218" t="s">
        <v>80</v>
      </c>
      <c r="F99" s="861" t="s">
        <v>80</v>
      </c>
      <c r="G99" s="898"/>
      <c r="H99" s="878"/>
      <c r="I99" s="218"/>
      <c r="J99" s="264" t="s">
        <v>80</v>
      </c>
      <c r="K99" s="218"/>
      <c r="L99" s="109"/>
      <c r="M99" s="109"/>
      <c r="N99" s="109"/>
      <c r="O99" s="237"/>
      <c r="P99" s="235" t="s">
        <v>80</v>
      </c>
      <c r="Q99" s="109"/>
      <c r="R99" s="109"/>
      <c r="S99" s="218" t="s">
        <v>80</v>
      </c>
      <c r="T99" s="109"/>
      <c r="U99" s="235" t="s">
        <v>80</v>
      </c>
      <c r="V99" s="235" t="s">
        <v>510</v>
      </c>
      <c r="W99" s="235" t="s">
        <v>511</v>
      </c>
      <c r="X99" s="387"/>
      <c r="Y99" s="235" t="s">
        <v>80</v>
      </c>
      <c r="Z99" s="387"/>
      <c r="AA99" s="264" t="s">
        <v>80</v>
      </c>
      <c r="AB99" s="264" t="s">
        <v>80</v>
      </c>
      <c r="AC99" s="264" t="s">
        <v>80</v>
      </c>
      <c r="AD99" s="218"/>
      <c r="AE99" s="235" t="s">
        <v>80</v>
      </c>
      <c r="AF99" s="236"/>
      <c r="AG99" s="109"/>
    </row>
    <row r="100" spans="1:33" ht="25.5" x14ac:dyDescent="0.2">
      <c r="A100" s="79" t="s">
        <v>73</v>
      </c>
      <c r="B100" s="39" t="s">
        <v>131</v>
      </c>
      <c r="C100" s="155" t="s">
        <v>136</v>
      </c>
      <c r="E100" s="218" t="s">
        <v>80</v>
      </c>
      <c r="F100" s="860" t="s">
        <v>80</v>
      </c>
      <c r="G100" s="898"/>
      <c r="H100" s="878"/>
      <c r="I100" s="218"/>
      <c r="J100" s="264" t="s">
        <v>80</v>
      </c>
      <c r="K100" s="218"/>
      <c r="L100" s="109"/>
      <c r="M100" s="109"/>
      <c r="N100" s="109"/>
      <c r="O100" s="237"/>
      <c r="P100" s="235" t="s">
        <v>80</v>
      </c>
      <c r="Q100" s="109"/>
      <c r="R100" s="109"/>
      <c r="S100" s="218" t="s">
        <v>80</v>
      </c>
      <c r="T100" s="109"/>
      <c r="U100" s="235" t="s">
        <v>80</v>
      </c>
      <c r="V100" s="235" t="s">
        <v>510</v>
      </c>
      <c r="W100" s="235" t="s">
        <v>511</v>
      </c>
      <c r="X100" s="387"/>
      <c r="Y100" s="235" t="s">
        <v>80</v>
      </c>
      <c r="Z100" s="387"/>
      <c r="AA100" s="264" t="s">
        <v>80</v>
      </c>
      <c r="AB100" s="264" t="s">
        <v>80</v>
      </c>
      <c r="AC100" s="264" t="s">
        <v>80</v>
      </c>
      <c r="AD100" s="218"/>
      <c r="AE100" s="235" t="s">
        <v>80</v>
      </c>
      <c r="AF100" s="236"/>
      <c r="AG100" s="109"/>
    </row>
    <row r="101" spans="1:33" ht="25.5" x14ac:dyDescent="0.2">
      <c r="A101" s="79" t="s">
        <v>73</v>
      </c>
      <c r="B101" s="39" t="s">
        <v>131</v>
      </c>
      <c r="C101" s="155" t="s">
        <v>137</v>
      </c>
      <c r="E101" s="218" t="s">
        <v>80</v>
      </c>
      <c r="F101" s="861" t="s">
        <v>80</v>
      </c>
      <c r="G101" s="898"/>
      <c r="H101" s="878"/>
      <c r="I101" s="218"/>
      <c r="J101" s="264" t="s">
        <v>80</v>
      </c>
      <c r="K101" s="218"/>
      <c r="L101" s="109"/>
      <c r="M101" s="109"/>
      <c r="N101" s="109"/>
      <c r="O101" s="237"/>
      <c r="P101" s="218" t="s">
        <v>80</v>
      </c>
      <c r="Q101" s="109"/>
      <c r="R101" s="109"/>
      <c r="S101" s="218" t="s">
        <v>80</v>
      </c>
      <c r="T101" s="109"/>
      <c r="U101" s="235" t="s">
        <v>80</v>
      </c>
      <c r="V101" s="235" t="s">
        <v>510</v>
      </c>
      <c r="W101" s="235" t="s">
        <v>511</v>
      </c>
      <c r="X101" s="387"/>
      <c r="Y101" s="235" t="s">
        <v>80</v>
      </c>
      <c r="Z101" s="387"/>
      <c r="AA101" s="264" t="s">
        <v>80</v>
      </c>
      <c r="AB101" s="264" t="s">
        <v>80</v>
      </c>
      <c r="AC101" s="264" t="s">
        <v>80</v>
      </c>
      <c r="AD101" s="218"/>
      <c r="AE101" s="235" t="s">
        <v>80</v>
      </c>
      <c r="AF101" s="236"/>
      <c r="AG101" s="109"/>
    </row>
    <row r="102" spans="1:33" ht="38.25" x14ac:dyDescent="0.2">
      <c r="A102" s="79" t="s">
        <v>73</v>
      </c>
      <c r="B102" s="39" t="s">
        <v>131</v>
      </c>
      <c r="C102" s="155" t="s">
        <v>138</v>
      </c>
      <c r="E102" s="218" t="s">
        <v>80</v>
      </c>
      <c r="F102" s="860" t="s">
        <v>80</v>
      </c>
      <c r="G102" s="898"/>
      <c r="H102" s="878"/>
      <c r="I102" s="218"/>
      <c r="J102" s="264" t="s">
        <v>80</v>
      </c>
      <c r="K102" s="218"/>
      <c r="L102" s="109"/>
      <c r="M102" s="109"/>
      <c r="N102" s="109"/>
      <c r="O102" s="237"/>
      <c r="P102" s="218" t="s">
        <v>80</v>
      </c>
      <c r="Q102" s="109"/>
      <c r="R102" s="109"/>
      <c r="S102" s="218" t="s">
        <v>80</v>
      </c>
      <c r="T102" s="109"/>
      <c r="U102" s="235" t="s">
        <v>80</v>
      </c>
      <c r="V102" s="235" t="s">
        <v>512</v>
      </c>
      <c r="W102" s="214"/>
      <c r="X102" s="387"/>
      <c r="Y102" s="235" t="s">
        <v>80</v>
      </c>
      <c r="Z102" s="387"/>
      <c r="AA102" s="264" t="s">
        <v>80</v>
      </c>
      <c r="AB102" s="264" t="s">
        <v>80</v>
      </c>
      <c r="AC102" s="264" t="s">
        <v>80</v>
      </c>
      <c r="AD102" s="218"/>
      <c r="AE102" s="235" t="s">
        <v>80</v>
      </c>
      <c r="AF102" s="236"/>
      <c r="AG102" s="109"/>
    </row>
    <row r="103" spans="1:33" x14ac:dyDescent="0.2">
      <c r="A103" s="79" t="s">
        <v>73</v>
      </c>
      <c r="B103" s="39" t="s">
        <v>131</v>
      </c>
      <c r="C103" s="155" t="s">
        <v>139</v>
      </c>
      <c r="E103" s="218" t="s">
        <v>80</v>
      </c>
      <c r="F103" s="861" t="s">
        <v>80</v>
      </c>
      <c r="G103" s="898"/>
      <c r="H103" s="878"/>
      <c r="I103" s="218"/>
      <c r="J103" s="264" t="s">
        <v>80</v>
      </c>
      <c r="K103" s="218"/>
      <c r="L103" s="109"/>
      <c r="M103" s="109"/>
      <c r="N103" s="109"/>
      <c r="O103" s="237"/>
      <c r="P103" s="218" t="s">
        <v>80</v>
      </c>
      <c r="Q103" s="109"/>
      <c r="R103" s="109"/>
      <c r="S103" s="218" t="s">
        <v>80</v>
      </c>
      <c r="T103" s="109"/>
      <c r="U103" s="235" t="s">
        <v>80</v>
      </c>
      <c r="V103" s="235" t="s">
        <v>80</v>
      </c>
      <c r="W103" s="214"/>
      <c r="X103" s="387"/>
      <c r="Y103" s="235" t="s">
        <v>80</v>
      </c>
      <c r="Z103" s="387"/>
      <c r="AA103" s="264" t="s">
        <v>80</v>
      </c>
      <c r="AB103" s="264" t="s">
        <v>80</v>
      </c>
      <c r="AC103" s="264" t="s">
        <v>80</v>
      </c>
      <c r="AD103" s="218"/>
      <c r="AE103" s="235" t="s">
        <v>80</v>
      </c>
      <c r="AF103" s="236"/>
      <c r="AG103" s="109"/>
    </row>
    <row r="104" spans="1:33" x14ac:dyDescent="0.2">
      <c r="A104" s="79" t="s">
        <v>73</v>
      </c>
      <c r="B104" s="39" t="s">
        <v>131</v>
      </c>
      <c r="C104" s="155" t="s">
        <v>140</v>
      </c>
      <c r="E104" s="218" t="s">
        <v>80</v>
      </c>
      <c r="F104" s="860" t="s">
        <v>80</v>
      </c>
      <c r="G104" s="898"/>
      <c r="H104" s="878"/>
      <c r="I104" s="218"/>
      <c r="J104" s="264" t="s">
        <v>80</v>
      </c>
      <c r="K104" s="218"/>
      <c r="L104" s="109"/>
      <c r="M104" s="109"/>
      <c r="N104" s="109"/>
      <c r="O104" s="237"/>
      <c r="P104" s="218"/>
      <c r="Q104" s="109"/>
      <c r="R104" s="109"/>
      <c r="S104" s="218"/>
      <c r="T104" s="109"/>
      <c r="U104" s="396"/>
      <c r="V104" s="387"/>
      <c r="W104" s="387"/>
      <c r="X104" s="387"/>
      <c r="Y104" s="235" t="s">
        <v>80</v>
      </c>
      <c r="Z104" s="387"/>
      <c r="AA104" s="264" t="s">
        <v>80</v>
      </c>
      <c r="AB104" s="264" t="s">
        <v>80</v>
      </c>
      <c r="AC104" s="264" t="s">
        <v>80</v>
      </c>
      <c r="AD104" s="218"/>
      <c r="AE104" s="235" t="s">
        <v>80</v>
      </c>
      <c r="AF104" s="236"/>
      <c r="AG104" s="109"/>
    </row>
    <row r="105" spans="1:33" x14ac:dyDescent="0.2">
      <c r="A105" s="236" t="s">
        <v>91</v>
      </c>
      <c r="B105" s="403" t="s">
        <v>327</v>
      </c>
      <c r="C105" s="156" t="s">
        <v>220</v>
      </c>
      <c r="E105" s="218" t="s">
        <v>80</v>
      </c>
      <c r="F105" s="861" t="s">
        <v>80</v>
      </c>
      <c r="G105" s="897"/>
      <c r="H105" s="878" t="s">
        <v>80</v>
      </c>
      <c r="I105" s="218"/>
      <c r="J105" s="218" t="s">
        <v>80</v>
      </c>
      <c r="K105" s="218"/>
      <c r="L105" s="109"/>
      <c r="M105" s="109"/>
      <c r="N105" s="109"/>
      <c r="O105" s="237"/>
      <c r="P105" s="218" t="s">
        <v>80</v>
      </c>
      <c r="Q105" s="109"/>
      <c r="R105" s="109"/>
      <c r="S105" s="235" t="s">
        <v>80</v>
      </c>
      <c r="T105" s="109"/>
      <c r="U105" s="235" t="s">
        <v>80</v>
      </c>
      <c r="V105" s="235" t="s">
        <v>80</v>
      </c>
      <c r="W105" s="235" t="s">
        <v>80</v>
      </c>
      <c r="X105" s="387"/>
      <c r="Y105" s="235"/>
      <c r="Z105" s="387"/>
      <c r="AA105" s="218" t="s">
        <v>80</v>
      </c>
      <c r="AB105" s="218" t="s">
        <v>80</v>
      </c>
      <c r="AC105" s="218" t="s">
        <v>80</v>
      </c>
      <c r="AD105" s="218" t="s">
        <v>80</v>
      </c>
      <c r="AE105" s="235" t="s">
        <v>80</v>
      </c>
      <c r="AF105" s="236"/>
      <c r="AG105" s="109"/>
    </row>
    <row r="106" spans="1:33" x14ac:dyDescent="0.2">
      <c r="A106" s="79" t="s">
        <v>91</v>
      </c>
      <c r="B106" s="39" t="s">
        <v>141</v>
      </c>
      <c r="C106" s="155" t="s">
        <v>142</v>
      </c>
      <c r="E106" s="218" t="s">
        <v>80</v>
      </c>
      <c r="F106" s="861" t="s">
        <v>80</v>
      </c>
      <c r="G106" s="897"/>
      <c r="H106" s="878" t="s">
        <v>80</v>
      </c>
      <c r="I106" s="218"/>
      <c r="J106" s="218" t="s">
        <v>80</v>
      </c>
      <c r="K106" s="218"/>
      <c r="L106" s="109"/>
      <c r="M106" s="109"/>
      <c r="N106" s="109"/>
      <c r="O106" s="237"/>
      <c r="P106" s="218" t="s">
        <v>80</v>
      </c>
      <c r="Q106" s="109"/>
      <c r="R106" s="109"/>
      <c r="S106" s="235" t="s">
        <v>80</v>
      </c>
      <c r="T106" s="109"/>
      <c r="U106" s="235" t="s">
        <v>80</v>
      </c>
      <c r="V106" s="235" t="s">
        <v>80</v>
      </c>
      <c r="W106" s="235" t="s">
        <v>80</v>
      </c>
      <c r="X106" s="235" t="s">
        <v>80</v>
      </c>
      <c r="Y106" s="235" t="s">
        <v>80</v>
      </c>
      <c r="Z106" s="235" t="s">
        <v>80</v>
      </c>
      <c r="AA106" s="218" t="s">
        <v>80</v>
      </c>
      <c r="AB106" s="218" t="s">
        <v>80</v>
      </c>
      <c r="AC106" s="218" t="s">
        <v>80</v>
      </c>
      <c r="AD106" s="218" t="s">
        <v>80</v>
      </c>
      <c r="AE106" s="235" t="s">
        <v>80</v>
      </c>
      <c r="AF106" s="235"/>
      <c r="AG106" s="109"/>
    </row>
    <row r="107" spans="1:33" x14ac:dyDescent="0.2">
      <c r="A107" s="79" t="s">
        <v>91</v>
      </c>
      <c r="B107" s="39" t="s">
        <v>143</v>
      </c>
      <c r="C107" s="155" t="s">
        <v>144</v>
      </c>
      <c r="E107" s="218" t="s">
        <v>80</v>
      </c>
      <c r="F107" s="861" t="s">
        <v>80</v>
      </c>
      <c r="G107" s="897"/>
      <c r="H107" s="878" t="s">
        <v>80</v>
      </c>
      <c r="I107" s="218"/>
      <c r="J107" s="218" t="s">
        <v>80</v>
      </c>
      <c r="K107" s="218"/>
      <c r="L107" s="109"/>
      <c r="M107" s="109"/>
      <c r="N107" s="109"/>
      <c r="O107" s="237"/>
      <c r="P107" s="218" t="s">
        <v>80</v>
      </c>
      <c r="Q107" s="109"/>
      <c r="R107" s="109"/>
      <c r="S107" s="235" t="s">
        <v>80</v>
      </c>
      <c r="T107" s="109"/>
      <c r="U107" s="235" t="s">
        <v>80</v>
      </c>
      <c r="V107" s="235" t="s">
        <v>80</v>
      </c>
      <c r="W107" s="235" t="s">
        <v>80</v>
      </c>
      <c r="X107" s="235" t="s">
        <v>80</v>
      </c>
      <c r="Y107" s="235" t="s">
        <v>80</v>
      </c>
      <c r="Z107" s="235" t="s">
        <v>80</v>
      </c>
      <c r="AA107" s="218" t="s">
        <v>80</v>
      </c>
      <c r="AB107" s="218" t="s">
        <v>80</v>
      </c>
      <c r="AC107" s="218" t="s">
        <v>80</v>
      </c>
      <c r="AD107" s="218" t="s">
        <v>80</v>
      </c>
      <c r="AE107" s="235" t="s">
        <v>80</v>
      </c>
      <c r="AF107" s="235"/>
      <c r="AG107" s="109"/>
    </row>
    <row r="108" spans="1:33" x14ac:dyDescent="0.2">
      <c r="A108" s="79" t="s">
        <v>122</v>
      </c>
      <c r="B108" s="43" t="s">
        <v>145</v>
      </c>
      <c r="C108" s="155" t="s">
        <v>126</v>
      </c>
      <c r="E108" s="218" t="s">
        <v>80</v>
      </c>
      <c r="F108" s="861" t="s">
        <v>80</v>
      </c>
      <c r="G108" s="894" t="s">
        <v>80</v>
      </c>
      <c r="H108" s="878" t="s">
        <v>80</v>
      </c>
      <c r="I108" s="218"/>
      <c r="J108" s="218" t="s">
        <v>80</v>
      </c>
      <c r="K108" s="218"/>
      <c r="L108" s="109"/>
      <c r="M108" s="109"/>
      <c r="N108" s="109"/>
      <c r="O108" s="237"/>
      <c r="P108" s="218" t="s">
        <v>80</v>
      </c>
      <c r="Q108" s="109"/>
      <c r="R108" s="109"/>
      <c r="S108" s="235" t="s">
        <v>80</v>
      </c>
      <c r="T108" s="109"/>
      <c r="U108" s="235" t="s">
        <v>80</v>
      </c>
      <c r="V108" s="235" t="s">
        <v>80</v>
      </c>
      <c r="W108" s="235" t="s">
        <v>80</v>
      </c>
      <c r="X108" s="235" t="s">
        <v>80</v>
      </c>
      <c r="Y108" s="235" t="s">
        <v>80</v>
      </c>
      <c r="Z108" s="235" t="s">
        <v>80</v>
      </c>
      <c r="AA108" s="218" t="s">
        <v>80</v>
      </c>
      <c r="AB108" s="218" t="s">
        <v>80</v>
      </c>
      <c r="AC108" s="218" t="s">
        <v>80</v>
      </c>
      <c r="AD108" s="218" t="s">
        <v>80</v>
      </c>
      <c r="AE108" s="235" t="s">
        <v>80</v>
      </c>
      <c r="AF108" s="235"/>
      <c r="AG108" s="109"/>
    </row>
    <row r="109" spans="1:33" x14ac:dyDescent="0.2">
      <c r="A109" s="79" t="s">
        <v>122</v>
      </c>
      <c r="B109" s="43" t="s">
        <v>146</v>
      </c>
      <c r="C109" s="156" t="s">
        <v>147</v>
      </c>
      <c r="E109" s="218" t="s">
        <v>80</v>
      </c>
      <c r="F109" s="861" t="s">
        <v>80</v>
      </c>
      <c r="G109" s="894" t="s">
        <v>80</v>
      </c>
      <c r="H109" s="878" t="s">
        <v>80</v>
      </c>
      <c r="I109" s="218"/>
      <c r="J109" s="218" t="s">
        <v>80</v>
      </c>
      <c r="K109" s="218"/>
      <c r="L109" s="109"/>
      <c r="M109" s="109"/>
      <c r="N109" s="109"/>
      <c r="O109" s="237"/>
      <c r="P109" s="218" t="s">
        <v>80</v>
      </c>
      <c r="Q109" s="109"/>
      <c r="R109" s="218" t="s">
        <v>80</v>
      </c>
      <c r="S109" s="235" t="s">
        <v>80</v>
      </c>
      <c r="T109" s="109"/>
      <c r="U109" s="235" t="s">
        <v>80</v>
      </c>
      <c r="V109" s="235" t="s">
        <v>80</v>
      </c>
      <c r="W109" s="235" t="s">
        <v>80</v>
      </c>
      <c r="X109" s="235" t="s">
        <v>80</v>
      </c>
      <c r="Y109" s="235" t="s">
        <v>80</v>
      </c>
      <c r="Z109" s="235" t="s">
        <v>80</v>
      </c>
      <c r="AA109" s="218" t="s">
        <v>80</v>
      </c>
      <c r="AB109" s="218" t="s">
        <v>80</v>
      </c>
      <c r="AC109" s="218" t="s">
        <v>80</v>
      </c>
      <c r="AD109" s="218" t="s">
        <v>80</v>
      </c>
      <c r="AE109" s="235" t="s">
        <v>80</v>
      </c>
      <c r="AF109" s="235"/>
      <c r="AG109" s="109"/>
    </row>
    <row r="110" spans="1:33" x14ac:dyDescent="0.2">
      <c r="A110" s="79" t="s">
        <v>122</v>
      </c>
      <c r="B110" s="43" t="s">
        <v>148</v>
      </c>
      <c r="C110" s="156" t="s">
        <v>149</v>
      </c>
      <c r="E110" s="218" t="s">
        <v>80</v>
      </c>
      <c r="F110" s="861" t="s">
        <v>80</v>
      </c>
      <c r="G110" s="894" t="s">
        <v>80</v>
      </c>
      <c r="H110" s="878" t="s">
        <v>80</v>
      </c>
      <c r="I110" s="218"/>
      <c r="J110" s="218" t="s">
        <v>80</v>
      </c>
      <c r="K110" s="218"/>
      <c r="L110" s="109"/>
      <c r="M110" s="109"/>
      <c r="N110" s="109"/>
      <c r="O110" s="237"/>
      <c r="P110" s="218"/>
      <c r="Q110" s="109"/>
      <c r="R110" s="218" t="s">
        <v>80</v>
      </c>
      <c r="S110" s="235" t="s">
        <v>80</v>
      </c>
      <c r="T110" s="109"/>
      <c r="U110" s="235" t="s">
        <v>80</v>
      </c>
      <c r="V110" s="235" t="s">
        <v>80</v>
      </c>
      <c r="W110" s="235" t="s">
        <v>80</v>
      </c>
      <c r="X110" s="235" t="s">
        <v>80</v>
      </c>
      <c r="Y110" s="235" t="s">
        <v>80</v>
      </c>
      <c r="Z110" s="235" t="s">
        <v>80</v>
      </c>
      <c r="AA110" s="218" t="s">
        <v>80</v>
      </c>
      <c r="AB110" s="218" t="s">
        <v>80</v>
      </c>
      <c r="AC110" s="218" t="s">
        <v>80</v>
      </c>
      <c r="AD110" s="218" t="s">
        <v>80</v>
      </c>
      <c r="AE110" s="235" t="s">
        <v>80</v>
      </c>
      <c r="AF110" s="235"/>
      <c r="AG110" s="109"/>
    </row>
    <row r="111" spans="1:33" x14ac:dyDescent="0.2">
      <c r="A111" s="79" t="s">
        <v>122</v>
      </c>
      <c r="B111" s="43" t="s">
        <v>150</v>
      </c>
      <c r="C111" s="43" t="s">
        <v>104</v>
      </c>
      <c r="E111" s="396"/>
      <c r="F111" s="866"/>
      <c r="G111" s="897"/>
      <c r="H111" s="882"/>
      <c r="I111" s="396"/>
      <c r="J111" s="396"/>
      <c r="K111" s="218"/>
      <c r="L111" s="109"/>
      <c r="M111" s="109"/>
      <c r="N111" s="109"/>
      <c r="O111" s="237"/>
      <c r="P111" s="235" t="s">
        <v>80</v>
      </c>
      <c r="Q111" s="109"/>
      <c r="R111" s="109"/>
      <c r="S111" s="235" t="s">
        <v>80</v>
      </c>
      <c r="T111" s="109"/>
      <c r="U111" s="404"/>
      <c r="V111" s="404"/>
      <c r="W111" s="404"/>
      <c r="X111" s="404"/>
      <c r="Y111" s="235" t="s">
        <v>80</v>
      </c>
      <c r="Z111" s="235" t="s">
        <v>80</v>
      </c>
      <c r="AA111" s="218"/>
      <c r="AB111" s="218"/>
      <c r="AC111" s="218"/>
      <c r="AD111" s="218"/>
      <c r="AE111" s="235" t="s">
        <v>80</v>
      </c>
      <c r="AF111" s="235"/>
      <c r="AG111" s="109"/>
    </row>
    <row r="112" spans="1:33" ht="13.5" thickBot="1" x14ac:dyDescent="0.25">
      <c r="A112" s="157" t="s">
        <v>151</v>
      </c>
      <c r="B112" s="158" t="s">
        <v>152</v>
      </c>
      <c r="C112" s="159" t="s">
        <v>153</v>
      </c>
      <c r="E112" s="396"/>
      <c r="F112" s="866"/>
      <c r="G112" s="897"/>
      <c r="H112" s="882"/>
      <c r="I112" s="396"/>
      <c r="J112" s="396"/>
      <c r="K112" s="266"/>
      <c r="L112" s="158"/>
      <c r="M112" s="158"/>
      <c r="N112" s="158"/>
      <c r="O112" s="347"/>
      <c r="P112" s="235" t="s">
        <v>80</v>
      </c>
      <c r="Q112" s="158"/>
      <c r="R112" s="158"/>
      <c r="S112" s="235" t="s">
        <v>80</v>
      </c>
      <c r="T112" s="158"/>
      <c r="U112" s="405"/>
      <c r="V112" s="405"/>
      <c r="W112" s="405"/>
      <c r="X112" s="405"/>
      <c r="Y112" s="259" t="s">
        <v>80</v>
      </c>
      <c r="Z112" s="405"/>
      <c r="AA112" s="266"/>
      <c r="AB112" s="266"/>
      <c r="AC112" s="266"/>
      <c r="AD112" s="266"/>
      <c r="AE112" s="259" t="s">
        <v>80</v>
      </c>
      <c r="AF112" s="157"/>
      <c r="AG112" s="158"/>
    </row>
    <row r="113" spans="1:33" ht="13.5" thickBot="1" x14ac:dyDescent="0.25">
      <c r="A113" s="1126">
        <v>2011</v>
      </c>
      <c r="B113" s="1127"/>
      <c r="C113" s="1127"/>
      <c r="D113" s="137"/>
      <c r="E113" s="241"/>
      <c r="F113" s="854"/>
      <c r="H113" s="391"/>
      <c r="I113" s="241"/>
      <c r="J113" s="241"/>
      <c r="K113" s="241"/>
      <c r="L113" s="241"/>
      <c r="M113" s="241"/>
      <c r="N113" s="241"/>
      <c r="O113" s="391"/>
      <c r="P113" s="235"/>
      <c r="Q113" s="241"/>
      <c r="R113" s="241"/>
      <c r="S113" s="265"/>
      <c r="T113" s="241"/>
      <c r="U113" s="241"/>
      <c r="V113" s="241"/>
      <c r="W113" s="241"/>
      <c r="X113" s="241"/>
      <c r="Y113" s="270"/>
      <c r="Z113" s="271"/>
      <c r="AA113" s="270"/>
      <c r="AB113" s="241"/>
      <c r="AC113" s="241"/>
      <c r="AD113" s="241"/>
      <c r="AE113" s="270"/>
      <c r="AF113" s="271"/>
      <c r="AG113" s="241"/>
    </row>
    <row r="114" spans="1:33" x14ac:dyDescent="0.2">
      <c r="A114" s="108" t="s">
        <v>91</v>
      </c>
      <c r="B114" s="240" t="s">
        <v>154</v>
      </c>
      <c r="C114" s="406" t="s">
        <v>179</v>
      </c>
      <c r="E114" s="264" t="s">
        <v>80</v>
      </c>
      <c r="F114" s="860" t="s">
        <v>80</v>
      </c>
      <c r="G114" s="897"/>
      <c r="H114" s="877" t="s">
        <v>80</v>
      </c>
      <c r="I114" s="264"/>
      <c r="J114" s="264" t="s">
        <v>80</v>
      </c>
      <c r="K114" s="264"/>
      <c r="L114" s="240"/>
      <c r="M114" s="240"/>
      <c r="N114" s="240"/>
      <c r="O114" s="349"/>
      <c r="P114" s="235" t="s">
        <v>80</v>
      </c>
      <c r="Q114" s="240"/>
      <c r="R114" s="218" t="s">
        <v>80</v>
      </c>
      <c r="S114" s="235" t="s">
        <v>80</v>
      </c>
      <c r="T114" s="240"/>
      <c r="U114" s="257" t="s">
        <v>80</v>
      </c>
      <c r="V114" s="257" t="s">
        <v>80</v>
      </c>
      <c r="W114" s="257" t="s">
        <v>80</v>
      </c>
      <c r="X114" s="257" t="s">
        <v>80</v>
      </c>
      <c r="Y114" s="257" t="s">
        <v>80</v>
      </c>
      <c r="Z114" s="257" t="s">
        <v>80</v>
      </c>
      <c r="AA114" s="240" t="s">
        <v>80</v>
      </c>
      <c r="AB114" s="240" t="s">
        <v>80</v>
      </c>
      <c r="AC114" s="240" t="s">
        <v>80</v>
      </c>
      <c r="AD114" s="240" t="s">
        <v>80</v>
      </c>
      <c r="AE114" s="257" t="s">
        <v>80</v>
      </c>
      <c r="AF114" s="257"/>
      <c r="AG114" s="240"/>
    </row>
    <row r="115" spans="1:33" x14ac:dyDescent="0.2">
      <c r="A115" s="108" t="s">
        <v>91</v>
      </c>
      <c r="B115" s="240" t="s">
        <v>654</v>
      </c>
      <c r="C115" s="406" t="s">
        <v>332</v>
      </c>
      <c r="E115" s="264" t="s">
        <v>80</v>
      </c>
      <c r="F115" s="860" t="s">
        <v>80</v>
      </c>
      <c r="G115" s="897"/>
      <c r="H115" s="877" t="s">
        <v>80</v>
      </c>
      <c r="I115" s="264"/>
      <c r="J115" s="218" t="s">
        <v>80</v>
      </c>
      <c r="K115" s="264"/>
      <c r="L115" s="240"/>
      <c r="M115" s="240"/>
      <c r="N115" s="240"/>
      <c r="O115" s="349"/>
      <c r="P115" s="235" t="s">
        <v>80</v>
      </c>
      <c r="Q115" s="240"/>
      <c r="R115" s="240"/>
      <c r="S115" s="235" t="s">
        <v>80</v>
      </c>
      <c r="T115" s="240"/>
      <c r="U115" s="257" t="s">
        <v>80</v>
      </c>
      <c r="V115" s="257" t="s">
        <v>80</v>
      </c>
      <c r="W115" s="257" t="s">
        <v>80</v>
      </c>
      <c r="X115" s="257" t="s">
        <v>80</v>
      </c>
      <c r="Y115" s="257" t="s">
        <v>80</v>
      </c>
      <c r="Z115" s="257" t="s">
        <v>80</v>
      </c>
      <c r="AA115" s="109" t="s">
        <v>80</v>
      </c>
      <c r="AB115" s="109" t="s">
        <v>80</v>
      </c>
      <c r="AC115" s="109" t="s">
        <v>80</v>
      </c>
      <c r="AD115" s="240" t="s">
        <v>80</v>
      </c>
      <c r="AE115" s="257" t="s">
        <v>80</v>
      </c>
      <c r="AF115" s="257"/>
      <c r="AG115" s="240"/>
    </row>
    <row r="116" spans="1:33" x14ac:dyDescent="0.2">
      <c r="A116" s="43" t="s">
        <v>151</v>
      </c>
      <c r="B116" s="43" t="s">
        <v>155</v>
      </c>
      <c r="C116" s="156" t="s">
        <v>156</v>
      </c>
      <c r="E116" s="218" t="s">
        <v>80</v>
      </c>
      <c r="F116" s="861" t="s">
        <v>80</v>
      </c>
      <c r="G116" s="897"/>
      <c r="H116" s="882"/>
      <c r="I116" s="218"/>
      <c r="J116" s="218" t="s">
        <v>80</v>
      </c>
      <c r="K116" s="218"/>
      <c r="L116" s="109"/>
      <c r="M116" s="109"/>
      <c r="N116" s="109"/>
      <c r="O116" s="237"/>
      <c r="P116" s="235" t="s">
        <v>80</v>
      </c>
      <c r="Q116" s="109"/>
      <c r="R116" s="109"/>
      <c r="S116" s="235" t="s">
        <v>80</v>
      </c>
      <c r="T116" s="109"/>
      <c r="U116" s="257" t="s">
        <v>80</v>
      </c>
      <c r="V116" s="257" t="s">
        <v>80</v>
      </c>
      <c r="W116" s="257" t="s">
        <v>80</v>
      </c>
      <c r="X116" s="257" t="s">
        <v>80</v>
      </c>
      <c r="Y116" s="235" t="s">
        <v>80</v>
      </c>
      <c r="Z116" s="235" t="s">
        <v>80</v>
      </c>
      <c r="AA116" s="109" t="s">
        <v>80</v>
      </c>
      <c r="AB116" s="109" t="s">
        <v>80</v>
      </c>
      <c r="AC116" s="109" t="s">
        <v>80</v>
      </c>
      <c r="AD116" s="109"/>
      <c r="AE116" s="235" t="s">
        <v>80</v>
      </c>
      <c r="AF116" s="236"/>
      <c r="AG116" s="109"/>
    </row>
    <row r="117" spans="1:33" ht="12.75" customHeight="1" x14ac:dyDescent="0.2">
      <c r="A117" s="79" t="s">
        <v>122</v>
      </c>
      <c r="B117" s="79" t="s">
        <v>157</v>
      </c>
      <c r="C117" s="43" t="s">
        <v>99</v>
      </c>
      <c r="E117" s="218" t="s">
        <v>80</v>
      </c>
      <c r="F117" s="861" t="s">
        <v>80</v>
      </c>
      <c r="G117" s="897"/>
      <c r="H117" s="878" t="s">
        <v>80</v>
      </c>
      <c r="I117" s="218"/>
      <c r="J117" s="218" t="s">
        <v>80</v>
      </c>
      <c r="K117" s="218"/>
      <c r="L117" s="109"/>
      <c r="M117" s="109"/>
      <c r="N117" s="109"/>
      <c r="O117" s="237"/>
      <c r="P117" s="235" t="s">
        <v>80</v>
      </c>
      <c r="Q117" s="109"/>
      <c r="R117" s="109"/>
      <c r="S117" s="235" t="s">
        <v>80</v>
      </c>
      <c r="T117" s="109"/>
      <c r="U117" s="235" t="s">
        <v>80</v>
      </c>
      <c r="V117" s="235" t="s">
        <v>80</v>
      </c>
      <c r="W117" s="235" t="s">
        <v>80</v>
      </c>
      <c r="X117" s="235" t="s">
        <v>80</v>
      </c>
      <c r="Y117" s="235" t="s">
        <v>80</v>
      </c>
      <c r="Z117" s="235" t="s">
        <v>80</v>
      </c>
      <c r="AA117" s="109" t="s">
        <v>80</v>
      </c>
      <c r="AB117" s="109" t="s">
        <v>80</v>
      </c>
      <c r="AC117" s="109" t="s">
        <v>80</v>
      </c>
      <c r="AD117" s="109" t="s">
        <v>80</v>
      </c>
      <c r="AE117" s="235" t="s">
        <v>80</v>
      </c>
      <c r="AF117" s="236"/>
      <c r="AG117" s="109"/>
    </row>
    <row r="118" spans="1:33" x14ac:dyDescent="0.2">
      <c r="A118" s="43" t="s">
        <v>151</v>
      </c>
      <c r="B118" s="43" t="s">
        <v>158</v>
      </c>
      <c r="C118" s="43" t="s">
        <v>99</v>
      </c>
      <c r="E118" s="218" t="s">
        <v>80</v>
      </c>
      <c r="F118" s="861" t="s">
        <v>80</v>
      </c>
      <c r="G118" s="897"/>
      <c r="H118" s="885"/>
      <c r="I118" s="218"/>
      <c r="J118" s="218" t="s">
        <v>80</v>
      </c>
      <c r="K118" s="218"/>
      <c r="L118" s="109"/>
      <c r="M118" s="109"/>
      <c r="N118" s="109"/>
      <c r="O118" s="237"/>
      <c r="P118" s="235" t="s">
        <v>80</v>
      </c>
      <c r="Q118" s="109"/>
      <c r="R118" s="109"/>
      <c r="S118" s="235" t="s">
        <v>80</v>
      </c>
      <c r="T118" s="109"/>
      <c r="U118" s="235" t="s">
        <v>80</v>
      </c>
      <c r="V118" s="235" t="s">
        <v>80</v>
      </c>
      <c r="W118" s="235" t="s">
        <v>80</v>
      </c>
      <c r="X118" s="235" t="s">
        <v>599</v>
      </c>
      <c r="Y118" s="235" t="s">
        <v>80</v>
      </c>
      <c r="Z118" s="235" t="s">
        <v>80</v>
      </c>
      <c r="AA118" s="109" t="s">
        <v>80</v>
      </c>
      <c r="AB118" s="109" t="s">
        <v>80</v>
      </c>
      <c r="AC118" s="109" t="s">
        <v>80</v>
      </c>
      <c r="AD118" s="109"/>
      <c r="AE118" s="235" t="s">
        <v>80</v>
      </c>
      <c r="AF118" s="235"/>
      <c r="AG118" s="109"/>
    </row>
    <row r="119" spans="1:33" x14ac:dyDescent="0.2">
      <c r="A119" s="43" t="s">
        <v>151</v>
      </c>
      <c r="B119" s="43" t="s">
        <v>159</v>
      </c>
      <c r="C119" s="43" t="s">
        <v>160</v>
      </c>
      <c r="E119" s="396"/>
      <c r="F119" s="866"/>
      <c r="G119" s="897"/>
      <c r="H119" s="882"/>
      <c r="I119" s="501"/>
      <c r="J119" s="396"/>
      <c r="K119" s="218"/>
      <c r="L119" s="109"/>
      <c r="M119" s="109"/>
      <c r="N119" s="109"/>
      <c r="O119" s="237"/>
      <c r="P119" s="235" t="s">
        <v>80</v>
      </c>
      <c r="Q119" s="109"/>
      <c r="R119" s="109"/>
      <c r="S119" s="235" t="s">
        <v>80</v>
      </c>
      <c r="T119" s="109"/>
      <c r="U119" s="434"/>
      <c r="V119" s="434"/>
      <c r="W119" s="434"/>
      <c r="X119" s="434"/>
      <c r="Y119" s="235" t="s">
        <v>80</v>
      </c>
      <c r="Z119" s="235" t="s">
        <v>80</v>
      </c>
      <c r="AA119" s="109"/>
      <c r="AB119" s="109"/>
      <c r="AC119" s="109"/>
      <c r="AD119" s="109"/>
      <c r="AE119" s="235" t="s">
        <v>80</v>
      </c>
      <c r="AF119" s="235"/>
      <c r="AG119" s="109"/>
    </row>
    <row r="120" spans="1:33" x14ac:dyDescent="0.2">
      <c r="A120" s="43" t="s">
        <v>151</v>
      </c>
      <c r="B120" s="43" t="s">
        <v>161</v>
      </c>
      <c r="C120" s="43" t="s">
        <v>162</v>
      </c>
      <c r="E120" s="218" t="s">
        <v>80</v>
      </c>
      <c r="F120" s="861" t="s">
        <v>80</v>
      </c>
      <c r="G120" s="897"/>
      <c r="H120" s="885"/>
      <c r="I120" s="218"/>
      <c r="J120" s="218" t="s">
        <v>80</v>
      </c>
      <c r="K120" s="218"/>
      <c r="L120" s="109"/>
      <c r="M120" s="109"/>
      <c r="N120" s="109"/>
      <c r="O120" s="237"/>
      <c r="P120" s="235" t="s">
        <v>80</v>
      </c>
      <c r="Q120" s="109"/>
      <c r="R120" s="109"/>
      <c r="S120" s="235" t="s">
        <v>80</v>
      </c>
      <c r="T120" s="109"/>
      <c r="U120" s="236" t="s">
        <v>80</v>
      </c>
      <c r="V120" s="236" t="s">
        <v>80</v>
      </c>
      <c r="W120" s="236" t="s">
        <v>80</v>
      </c>
      <c r="X120" s="236" t="s">
        <v>599</v>
      </c>
      <c r="Y120" s="235" t="s">
        <v>80</v>
      </c>
      <c r="Z120" s="235" t="s">
        <v>80</v>
      </c>
      <c r="AA120" s="109" t="s">
        <v>80</v>
      </c>
      <c r="AB120" s="109" t="s">
        <v>80</v>
      </c>
      <c r="AC120" s="109" t="s">
        <v>80</v>
      </c>
      <c r="AD120" s="109"/>
      <c r="AE120" s="235" t="s">
        <v>80</v>
      </c>
      <c r="AF120" s="235"/>
      <c r="AG120" s="109"/>
    </row>
    <row r="121" spans="1:33" x14ac:dyDescent="0.2">
      <c r="A121" s="43" t="s">
        <v>151</v>
      </c>
      <c r="B121" s="43" t="s">
        <v>172</v>
      </c>
      <c r="C121" s="109" t="s">
        <v>168</v>
      </c>
      <c r="E121" s="396"/>
      <c r="F121" s="866"/>
      <c r="G121" s="897"/>
      <c r="H121" s="882"/>
      <c r="I121" s="501"/>
      <c r="J121" s="396"/>
      <c r="K121" s="218"/>
      <c r="L121" s="109"/>
      <c r="M121" s="109"/>
      <c r="N121" s="109"/>
      <c r="O121" s="237"/>
      <c r="P121" s="235" t="s">
        <v>80</v>
      </c>
      <c r="Q121" s="109"/>
      <c r="R121" s="109"/>
      <c r="S121" s="235" t="s">
        <v>80</v>
      </c>
      <c r="T121" s="109"/>
      <c r="U121" s="432"/>
      <c r="V121" s="432"/>
      <c r="W121" s="432"/>
      <c r="X121" s="432"/>
      <c r="Y121" s="235" t="s">
        <v>80</v>
      </c>
      <c r="Z121" s="235" t="s">
        <v>80</v>
      </c>
      <c r="AA121" s="109"/>
      <c r="AB121" s="109"/>
      <c r="AC121" s="109"/>
      <c r="AD121" s="109"/>
      <c r="AE121" s="235"/>
      <c r="AF121" s="235"/>
      <c r="AG121" s="109"/>
    </row>
    <row r="122" spans="1:33" x14ac:dyDescent="0.2">
      <c r="A122" s="43" t="s">
        <v>151</v>
      </c>
      <c r="B122" s="43" t="s">
        <v>513</v>
      </c>
      <c r="C122" s="109" t="s">
        <v>153</v>
      </c>
      <c r="E122" s="396"/>
      <c r="F122" s="866"/>
      <c r="G122" s="897"/>
      <c r="H122" s="882"/>
      <c r="I122" s="501"/>
      <c r="J122" s="396"/>
      <c r="K122" s="218"/>
      <c r="L122" s="109"/>
      <c r="M122" s="109"/>
      <c r="N122" s="109"/>
      <c r="O122" s="237"/>
      <c r="P122" s="235" t="s">
        <v>80</v>
      </c>
      <c r="Q122" s="109"/>
      <c r="R122" s="109"/>
      <c r="S122" s="235" t="s">
        <v>80</v>
      </c>
      <c r="T122" s="109"/>
      <c r="U122" s="218" t="s">
        <v>80</v>
      </c>
      <c r="V122" s="218" t="s">
        <v>80</v>
      </c>
      <c r="W122" s="218" t="s">
        <v>80</v>
      </c>
      <c r="X122" s="432"/>
      <c r="Y122" s="235" t="s">
        <v>80</v>
      </c>
      <c r="Z122" s="235" t="s">
        <v>80</v>
      </c>
      <c r="AA122" s="109"/>
      <c r="AB122" s="109"/>
      <c r="AC122" s="109"/>
      <c r="AD122" s="109"/>
      <c r="AE122" s="235" t="s">
        <v>80</v>
      </c>
      <c r="AF122" s="235"/>
      <c r="AG122" s="109"/>
    </row>
    <row r="123" spans="1:33" x14ac:dyDescent="0.2">
      <c r="A123" s="43" t="s">
        <v>122</v>
      </c>
      <c r="B123" s="43" t="s">
        <v>163</v>
      </c>
      <c r="C123" s="43" t="s">
        <v>164</v>
      </c>
      <c r="E123" s="396"/>
      <c r="F123" s="866"/>
      <c r="G123" s="897"/>
      <c r="H123" s="882"/>
      <c r="I123" s="501"/>
      <c r="J123" s="396"/>
      <c r="K123" s="218"/>
      <c r="L123" s="109"/>
      <c r="M123" s="109"/>
      <c r="N123" s="109"/>
      <c r="O123" s="237"/>
      <c r="P123" s="235" t="s">
        <v>80</v>
      </c>
      <c r="Q123" s="109"/>
      <c r="R123" s="109"/>
      <c r="S123" s="235" t="s">
        <v>80</v>
      </c>
      <c r="T123" s="109"/>
      <c r="U123" s="432"/>
      <c r="V123" s="432"/>
      <c r="W123" s="432"/>
      <c r="X123" s="432"/>
      <c r="Y123" s="235" t="s">
        <v>80</v>
      </c>
      <c r="Z123" s="404"/>
      <c r="AA123" s="109"/>
      <c r="AB123" s="109"/>
      <c r="AC123" s="109"/>
      <c r="AD123" s="109"/>
      <c r="AE123" s="235" t="s">
        <v>80</v>
      </c>
      <c r="AF123" s="236"/>
      <c r="AG123" s="109"/>
    </row>
    <row r="124" spans="1:33" x14ac:dyDescent="0.2">
      <c r="A124" s="43" t="s">
        <v>122</v>
      </c>
      <c r="B124" s="43" t="s">
        <v>452</v>
      </c>
      <c r="C124" s="109" t="s">
        <v>600</v>
      </c>
      <c r="E124" s="218" t="s">
        <v>80</v>
      </c>
      <c r="F124" s="861" t="s">
        <v>80</v>
      </c>
      <c r="G124" s="897"/>
      <c r="H124" s="878" t="s">
        <v>80</v>
      </c>
      <c r="I124" s="218"/>
      <c r="J124" s="218" t="s">
        <v>80</v>
      </c>
      <c r="K124" s="218"/>
      <c r="L124" s="109"/>
      <c r="M124" s="109"/>
      <c r="N124" s="109"/>
      <c r="O124" s="237"/>
      <c r="P124" s="235" t="s">
        <v>80</v>
      </c>
      <c r="Q124" s="109"/>
      <c r="R124" s="109"/>
      <c r="S124" s="235" t="s">
        <v>80</v>
      </c>
      <c r="T124" s="109"/>
      <c r="U124" s="236" t="s">
        <v>80</v>
      </c>
      <c r="V124" s="236" t="s">
        <v>80</v>
      </c>
      <c r="W124" s="236" t="s">
        <v>80</v>
      </c>
      <c r="X124" s="236" t="s">
        <v>80</v>
      </c>
      <c r="Y124" s="235" t="s">
        <v>80</v>
      </c>
      <c r="Z124" s="235" t="s">
        <v>80</v>
      </c>
      <c r="AA124" s="109" t="s">
        <v>80</v>
      </c>
      <c r="AB124" s="109" t="s">
        <v>80</v>
      </c>
      <c r="AC124" s="109" t="s">
        <v>80</v>
      </c>
      <c r="AD124" s="109" t="s">
        <v>80</v>
      </c>
      <c r="AE124" s="235" t="s">
        <v>80</v>
      </c>
      <c r="AF124" s="236"/>
      <c r="AG124" s="109"/>
    </row>
    <row r="125" spans="1:33" x14ac:dyDescent="0.2">
      <c r="A125" s="43" t="s">
        <v>122</v>
      </c>
      <c r="B125" s="43" t="s">
        <v>165</v>
      </c>
      <c r="C125" s="43"/>
      <c r="E125" s="396"/>
      <c r="F125" s="866"/>
      <c r="G125" s="897"/>
      <c r="H125" s="882"/>
      <c r="I125" s="501"/>
      <c r="J125" s="842"/>
      <c r="K125" s="218"/>
      <c r="L125" s="109"/>
      <c r="M125" s="109"/>
      <c r="N125" s="109"/>
      <c r="O125" s="237"/>
      <c r="P125" s="235" t="s">
        <v>80</v>
      </c>
      <c r="Q125" s="109"/>
      <c r="R125" s="109"/>
      <c r="S125" s="235" t="s">
        <v>80</v>
      </c>
      <c r="T125" s="109"/>
      <c r="U125" s="432"/>
      <c r="V125" s="432"/>
      <c r="W125" s="432"/>
      <c r="X125" s="432"/>
      <c r="Y125" s="235" t="s">
        <v>80</v>
      </c>
      <c r="Z125" s="404"/>
      <c r="AA125" s="109"/>
      <c r="AB125" s="109"/>
      <c r="AC125" s="109"/>
      <c r="AD125" s="109"/>
      <c r="AE125" s="235" t="s">
        <v>80</v>
      </c>
      <c r="AF125" s="236"/>
      <c r="AG125" s="109"/>
    </row>
    <row r="126" spans="1:33" x14ac:dyDescent="0.2">
      <c r="A126" s="43" t="s">
        <v>122</v>
      </c>
      <c r="B126" s="43" t="s">
        <v>167</v>
      </c>
      <c r="C126" s="43"/>
      <c r="E126" s="396"/>
      <c r="F126" s="866"/>
      <c r="G126" s="897"/>
      <c r="H126" s="882"/>
      <c r="I126" s="501"/>
      <c r="J126" s="396"/>
      <c r="K126" s="218"/>
      <c r="L126" s="109"/>
      <c r="M126" s="109"/>
      <c r="N126" s="109"/>
      <c r="O126" s="237"/>
      <c r="P126" s="235" t="s">
        <v>80</v>
      </c>
      <c r="Q126" s="109"/>
      <c r="R126" s="109"/>
      <c r="S126" s="235" t="s">
        <v>80</v>
      </c>
      <c r="T126" s="109"/>
      <c r="U126" s="432"/>
      <c r="V126" s="432"/>
      <c r="W126" s="432"/>
      <c r="X126" s="432"/>
      <c r="Y126" s="235" t="s">
        <v>80</v>
      </c>
      <c r="Z126" s="404"/>
      <c r="AA126" s="109"/>
      <c r="AB126" s="109"/>
      <c r="AC126" s="109"/>
      <c r="AD126" s="109"/>
      <c r="AE126" s="235" t="s">
        <v>80</v>
      </c>
      <c r="AF126" s="236"/>
      <c r="AG126" s="109"/>
    </row>
    <row r="127" spans="1:33" x14ac:dyDescent="0.2">
      <c r="A127" s="43" t="s">
        <v>122</v>
      </c>
      <c r="B127" s="43" t="s">
        <v>350</v>
      </c>
      <c r="C127" s="43" t="s">
        <v>153</v>
      </c>
      <c r="E127" s="396"/>
      <c r="F127" s="866"/>
      <c r="G127" s="897"/>
      <c r="H127" s="882"/>
      <c r="I127" s="501"/>
      <c r="J127" s="396"/>
      <c r="K127" s="218"/>
      <c r="L127" s="109"/>
      <c r="M127" s="109"/>
      <c r="N127" s="109"/>
      <c r="O127" s="237"/>
      <c r="P127" s="235" t="s">
        <v>80</v>
      </c>
      <c r="Q127" s="109"/>
      <c r="R127" s="109"/>
      <c r="S127" s="235" t="s">
        <v>80</v>
      </c>
      <c r="T127" s="109"/>
      <c r="U127" s="218" t="s">
        <v>80</v>
      </c>
      <c r="V127" s="218" t="s">
        <v>80</v>
      </c>
      <c r="W127" s="218" t="s">
        <v>80</v>
      </c>
      <c r="X127" s="432"/>
      <c r="Y127" s="235" t="s">
        <v>80</v>
      </c>
      <c r="Z127" s="235" t="s">
        <v>80</v>
      </c>
      <c r="AA127" s="109"/>
      <c r="AB127" s="109"/>
      <c r="AC127" s="109"/>
      <c r="AD127" s="109"/>
      <c r="AE127" s="235" t="s">
        <v>80</v>
      </c>
      <c r="AF127" s="236"/>
      <c r="AG127" s="109"/>
    </row>
    <row r="128" spans="1:33" x14ac:dyDescent="0.2">
      <c r="A128" s="43" t="s">
        <v>91</v>
      </c>
      <c r="B128" s="43" t="s">
        <v>169</v>
      </c>
      <c r="C128" s="43" t="s">
        <v>117</v>
      </c>
      <c r="E128" s="218" t="s">
        <v>80</v>
      </c>
      <c r="F128" s="861" t="s">
        <v>80</v>
      </c>
      <c r="G128" s="899" t="s">
        <v>80</v>
      </c>
      <c r="H128" s="878" t="s">
        <v>80</v>
      </c>
      <c r="I128" s="218"/>
      <c r="J128" s="218" t="s">
        <v>80</v>
      </c>
      <c r="K128" s="218"/>
      <c r="L128" s="109"/>
      <c r="M128" s="109"/>
      <c r="N128" s="109"/>
      <c r="O128" s="237"/>
      <c r="P128" s="218" t="s">
        <v>80</v>
      </c>
      <c r="Q128" s="109"/>
      <c r="R128" s="109"/>
      <c r="S128" s="218" t="s">
        <v>80</v>
      </c>
      <c r="T128" s="109"/>
      <c r="U128" s="218" t="s">
        <v>80</v>
      </c>
      <c r="V128" s="218" t="s">
        <v>80</v>
      </c>
      <c r="W128" s="218" t="s">
        <v>80</v>
      </c>
      <c r="X128" s="218" t="s">
        <v>80</v>
      </c>
      <c r="Y128" s="218" t="s">
        <v>80</v>
      </c>
      <c r="Z128" s="218" t="s">
        <v>80</v>
      </c>
      <c r="AA128" s="109" t="s">
        <v>80</v>
      </c>
      <c r="AB128" s="109" t="s">
        <v>80</v>
      </c>
      <c r="AC128" s="109" t="s">
        <v>80</v>
      </c>
      <c r="AD128" s="109" t="s">
        <v>80</v>
      </c>
      <c r="AE128" s="235" t="s">
        <v>80</v>
      </c>
      <c r="AF128" s="236"/>
      <c r="AG128" s="109"/>
    </row>
    <row r="129" spans="1:33" x14ac:dyDescent="0.2">
      <c r="A129" s="79" t="s">
        <v>91</v>
      </c>
      <c r="B129" s="79" t="s">
        <v>170</v>
      </c>
      <c r="C129" s="79" t="s">
        <v>171</v>
      </c>
      <c r="E129" s="218" t="s">
        <v>80</v>
      </c>
      <c r="F129" s="861" t="s">
        <v>80</v>
      </c>
      <c r="G129" s="899" t="s">
        <v>80</v>
      </c>
      <c r="H129" s="878" t="s">
        <v>80</v>
      </c>
      <c r="I129" s="218"/>
      <c r="J129" s="218" t="s">
        <v>80</v>
      </c>
      <c r="K129" s="218"/>
      <c r="L129" s="109"/>
      <c r="M129" s="109"/>
      <c r="N129" s="109"/>
      <c r="O129" s="237"/>
      <c r="P129" s="218" t="s">
        <v>80</v>
      </c>
      <c r="Q129" s="109"/>
      <c r="R129" s="109"/>
      <c r="S129" s="218" t="s">
        <v>80</v>
      </c>
      <c r="T129" s="109"/>
      <c r="U129" s="218" t="s">
        <v>80</v>
      </c>
      <c r="V129" s="218" t="s">
        <v>80</v>
      </c>
      <c r="W129" s="218" t="s">
        <v>80</v>
      </c>
      <c r="X129" s="218" t="s">
        <v>80</v>
      </c>
      <c r="Y129" s="218" t="s">
        <v>80</v>
      </c>
      <c r="Z129" s="218" t="s">
        <v>80</v>
      </c>
      <c r="AA129" s="109" t="s">
        <v>80</v>
      </c>
      <c r="AB129" s="109" t="s">
        <v>80</v>
      </c>
      <c r="AC129" s="109" t="s">
        <v>80</v>
      </c>
      <c r="AD129" s="109" t="s">
        <v>80</v>
      </c>
      <c r="AE129" s="235" t="s">
        <v>80</v>
      </c>
      <c r="AF129" s="236"/>
      <c r="AG129" s="109"/>
    </row>
    <row r="130" spans="1:33" s="251" customFormat="1" x14ac:dyDescent="0.2">
      <c r="A130" s="247" t="s">
        <v>91</v>
      </c>
      <c r="B130" s="247" t="s">
        <v>514</v>
      </c>
      <c r="C130" s="247" t="s">
        <v>153</v>
      </c>
      <c r="E130" s="250" t="s">
        <v>80</v>
      </c>
      <c r="F130" s="863" t="s">
        <v>80</v>
      </c>
      <c r="G130" s="897"/>
      <c r="H130" s="880" t="s">
        <v>80</v>
      </c>
      <c r="I130" s="250"/>
      <c r="J130" s="250" t="s">
        <v>80</v>
      </c>
      <c r="K130" s="250"/>
      <c r="L130" s="238"/>
      <c r="M130" s="238"/>
      <c r="N130" s="238"/>
      <c r="O130" s="238"/>
      <c r="P130" s="250"/>
      <c r="Q130" s="238"/>
      <c r="R130" s="238"/>
      <c r="S130" s="250"/>
      <c r="T130" s="238"/>
      <c r="U130" s="218" t="s">
        <v>80</v>
      </c>
      <c r="V130" s="218" t="s">
        <v>80</v>
      </c>
      <c r="W130" s="218" t="s">
        <v>80</v>
      </c>
      <c r="X130" s="218" t="s">
        <v>80</v>
      </c>
      <c r="Y130" s="250" t="s">
        <v>80</v>
      </c>
      <c r="Z130" s="238"/>
      <c r="AA130" s="238" t="s">
        <v>80</v>
      </c>
      <c r="AB130" s="238" t="s">
        <v>80</v>
      </c>
      <c r="AC130" s="238" t="s">
        <v>80</v>
      </c>
      <c r="AD130" s="238" t="s">
        <v>80</v>
      </c>
      <c r="AE130" s="250" t="s">
        <v>80</v>
      </c>
      <c r="AF130" s="238"/>
      <c r="AG130" s="238"/>
    </row>
    <row r="131" spans="1:33" s="809" customFormat="1" x14ac:dyDescent="0.2">
      <c r="A131" s="802" t="s">
        <v>91</v>
      </c>
      <c r="B131" s="802" t="s">
        <v>515</v>
      </c>
      <c r="C131" s="802" t="s">
        <v>957</v>
      </c>
      <c r="E131" s="800"/>
      <c r="F131" s="865" t="s">
        <v>80</v>
      </c>
      <c r="G131" s="900"/>
      <c r="H131" s="886" t="s">
        <v>80</v>
      </c>
      <c r="I131" s="800"/>
      <c r="J131" s="800" t="s">
        <v>80</v>
      </c>
      <c r="K131" s="800"/>
      <c r="L131" s="810"/>
      <c r="M131" s="810"/>
      <c r="N131" s="810"/>
      <c r="O131" s="810"/>
      <c r="P131" s="800"/>
      <c r="Q131" s="810"/>
      <c r="R131" s="810"/>
      <c r="S131" s="800"/>
      <c r="T131" s="810"/>
      <c r="U131" s="800"/>
      <c r="V131" s="800"/>
      <c r="W131" s="800"/>
      <c r="X131" s="800"/>
      <c r="Y131" s="800"/>
      <c r="Z131" s="810"/>
      <c r="AA131" s="810"/>
      <c r="AB131" s="810"/>
      <c r="AC131" s="810"/>
      <c r="AD131" s="810"/>
      <c r="AE131" s="800"/>
      <c r="AF131" s="810"/>
      <c r="AG131" s="810"/>
    </row>
    <row r="132" spans="1:33" s="251" customFormat="1" x14ac:dyDescent="0.2">
      <c r="A132" s="247" t="s">
        <v>91</v>
      </c>
      <c r="B132" s="247" t="s">
        <v>515</v>
      </c>
      <c r="C132" s="247" t="s">
        <v>516</v>
      </c>
      <c r="E132" s="250" t="s">
        <v>80</v>
      </c>
      <c r="F132" s="863" t="s">
        <v>80</v>
      </c>
      <c r="G132" s="897"/>
      <c r="H132" s="880" t="s">
        <v>80</v>
      </c>
      <c r="I132" s="250"/>
      <c r="J132" s="250" t="s">
        <v>80</v>
      </c>
      <c r="K132" s="250"/>
      <c r="L132" s="238"/>
      <c r="M132" s="238"/>
      <c r="N132" s="238"/>
      <c r="O132" s="238"/>
      <c r="P132" s="250"/>
      <c r="Q132" s="238"/>
      <c r="R132" s="238"/>
      <c r="S132" s="250"/>
      <c r="T132" s="238"/>
      <c r="U132" s="218" t="s">
        <v>80</v>
      </c>
      <c r="V132" s="218" t="s">
        <v>80</v>
      </c>
      <c r="W132" s="218" t="s">
        <v>80</v>
      </c>
      <c r="X132" s="218" t="s">
        <v>80</v>
      </c>
      <c r="Y132" s="250" t="s">
        <v>80</v>
      </c>
      <c r="Z132" s="238"/>
      <c r="AA132" s="238" t="s">
        <v>80</v>
      </c>
      <c r="AB132" s="238" t="s">
        <v>80</v>
      </c>
      <c r="AC132" s="238" t="s">
        <v>80</v>
      </c>
      <c r="AD132" s="238" t="s">
        <v>80</v>
      </c>
      <c r="AE132" s="250" t="s">
        <v>80</v>
      </c>
      <c r="AF132" s="238"/>
      <c r="AG132" s="238"/>
    </row>
    <row r="133" spans="1:33" x14ac:dyDescent="0.2">
      <c r="A133" s="91">
        <v>2012</v>
      </c>
      <c r="B133"/>
      <c r="C133"/>
      <c r="S133" s="246"/>
      <c r="AA133" s="256"/>
    </row>
    <row r="134" spans="1:33" x14ac:dyDescent="0.2">
      <c r="A134" s="19" t="s">
        <v>91</v>
      </c>
      <c r="B134" s="14" t="s">
        <v>174</v>
      </c>
      <c r="C134" s="14" t="s">
        <v>175</v>
      </c>
      <c r="E134" s="218" t="s">
        <v>80</v>
      </c>
      <c r="F134" s="861" t="s">
        <v>80</v>
      </c>
      <c r="G134" s="894" t="s">
        <v>80</v>
      </c>
      <c r="H134" s="878" t="s">
        <v>80</v>
      </c>
      <c r="I134" s="501"/>
      <c r="J134" s="218" t="s">
        <v>80</v>
      </c>
      <c r="K134" s="218"/>
      <c r="L134" s="218"/>
      <c r="M134" s="218"/>
      <c r="N134" s="218"/>
      <c r="O134" s="109"/>
      <c r="P134" s="235" t="s">
        <v>80</v>
      </c>
      <c r="Q134" s="240"/>
      <c r="R134" s="218" t="s">
        <v>80</v>
      </c>
      <c r="S134" s="235" t="s">
        <v>80</v>
      </c>
      <c r="T134" s="240"/>
      <c r="U134" s="257" t="s">
        <v>80</v>
      </c>
      <c r="V134" s="257" t="s">
        <v>80</v>
      </c>
      <c r="W134" s="257" t="s">
        <v>80</v>
      </c>
      <c r="X134" s="257" t="s">
        <v>80</v>
      </c>
      <c r="Y134" s="257" t="s">
        <v>80</v>
      </c>
      <c r="Z134" s="257" t="s">
        <v>80</v>
      </c>
      <c r="AA134" s="257" t="s">
        <v>80</v>
      </c>
      <c r="AB134" s="218" t="s">
        <v>80</v>
      </c>
      <c r="AC134" s="218" t="s">
        <v>80</v>
      </c>
      <c r="AD134" s="218" t="s">
        <v>80</v>
      </c>
      <c r="AE134" s="218" t="s">
        <v>80</v>
      </c>
      <c r="AF134" s="257"/>
      <c r="AG134" s="218"/>
    </row>
    <row r="135" spans="1:33" x14ac:dyDescent="0.2">
      <c r="A135" s="19" t="s">
        <v>91</v>
      </c>
      <c r="B135" s="14" t="s">
        <v>176</v>
      </c>
      <c r="C135" s="14" t="s">
        <v>177</v>
      </c>
      <c r="E135" s="218" t="s">
        <v>80</v>
      </c>
      <c r="F135" s="861" t="s">
        <v>80</v>
      </c>
      <c r="G135" s="894" t="s">
        <v>80</v>
      </c>
      <c r="H135" s="878" t="s">
        <v>80</v>
      </c>
      <c r="I135" s="501"/>
      <c r="J135" s="218" t="s">
        <v>80</v>
      </c>
      <c r="K135" s="218"/>
      <c r="L135" s="218"/>
      <c r="M135" s="218"/>
      <c r="N135" s="218"/>
      <c r="O135" s="240"/>
      <c r="P135" s="240"/>
      <c r="Q135" s="240"/>
      <c r="R135" s="240"/>
      <c r="S135" s="235" t="s">
        <v>80</v>
      </c>
      <c r="T135" s="240"/>
      <c r="U135" s="257" t="s">
        <v>80</v>
      </c>
      <c r="V135" s="257" t="s">
        <v>80</v>
      </c>
      <c r="W135" s="257" t="s">
        <v>80</v>
      </c>
      <c r="X135" s="257" t="s">
        <v>80</v>
      </c>
      <c r="Y135" s="257" t="s">
        <v>80</v>
      </c>
      <c r="Z135" s="257" t="s">
        <v>80</v>
      </c>
      <c r="AA135" s="257" t="s">
        <v>80</v>
      </c>
      <c r="AB135" s="264" t="s">
        <v>80</v>
      </c>
      <c r="AC135" s="218" t="s">
        <v>80</v>
      </c>
      <c r="AD135" s="218" t="s">
        <v>80</v>
      </c>
      <c r="AE135" s="218" t="s">
        <v>80</v>
      </c>
      <c r="AF135" s="257"/>
      <c r="AG135" s="264"/>
    </row>
    <row r="136" spans="1:33" ht="25.5" x14ac:dyDescent="0.2">
      <c r="A136" s="19" t="s">
        <v>91</v>
      </c>
      <c r="B136" s="14" t="s">
        <v>178</v>
      </c>
      <c r="C136" s="43" t="s">
        <v>960</v>
      </c>
      <c r="E136" s="218" t="s">
        <v>80</v>
      </c>
      <c r="F136" s="861" t="s">
        <v>80</v>
      </c>
      <c r="G136" s="894" t="s">
        <v>80</v>
      </c>
      <c r="H136" s="878" t="s">
        <v>80</v>
      </c>
      <c r="I136" s="501"/>
      <c r="J136" s="218" t="s">
        <v>80</v>
      </c>
      <c r="K136" s="218"/>
      <c r="L136" s="218"/>
      <c r="M136" s="218"/>
      <c r="N136" s="218"/>
      <c r="O136" s="109"/>
      <c r="P136" s="235" t="s">
        <v>80</v>
      </c>
      <c r="Q136" s="109"/>
      <c r="R136" s="109"/>
      <c r="S136" s="235" t="s">
        <v>80</v>
      </c>
      <c r="T136" s="109"/>
      <c r="U136" s="257" t="s">
        <v>80</v>
      </c>
      <c r="V136" s="257" t="s">
        <v>80</v>
      </c>
      <c r="W136" s="257" t="s">
        <v>80</v>
      </c>
      <c r="X136" s="257" t="s">
        <v>80</v>
      </c>
      <c r="Y136" s="235" t="s">
        <v>80</v>
      </c>
      <c r="Z136" s="257" t="s">
        <v>80</v>
      </c>
      <c r="AA136" s="235"/>
      <c r="AB136" s="218" t="s">
        <v>80</v>
      </c>
      <c r="AC136" s="218" t="s">
        <v>80</v>
      </c>
      <c r="AD136" s="218" t="s">
        <v>80</v>
      </c>
      <c r="AE136" s="235" t="s">
        <v>80</v>
      </c>
      <c r="AF136" s="235"/>
      <c r="AG136" s="218"/>
    </row>
    <row r="137" spans="1:33" s="809" customFormat="1" x14ac:dyDescent="0.2">
      <c r="A137" s="848" t="s">
        <v>91</v>
      </c>
      <c r="B137" s="848" t="s">
        <v>180</v>
      </c>
      <c r="C137" s="848" t="s">
        <v>959</v>
      </c>
      <c r="E137" s="800"/>
      <c r="F137" s="865" t="s">
        <v>80</v>
      </c>
      <c r="G137" s="901"/>
      <c r="H137" s="886"/>
      <c r="I137" s="800"/>
      <c r="J137" s="800"/>
      <c r="K137" s="800"/>
      <c r="L137" s="800"/>
      <c r="M137" s="800"/>
      <c r="N137" s="800"/>
      <c r="O137" s="810"/>
      <c r="P137" s="800"/>
      <c r="Q137" s="810"/>
      <c r="R137" s="810"/>
      <c r="S137" s="800"/>
      <c r="T137" s="810"/>
      <c r="U137" s="814"/>
      <c r="V137" s="814"/>
      <c r="W137" s="814"/>
      <c r="X137" s="814"/>
      <c r="Y137" s="800"/>
      <c r="Z137" s="814"/>
      <c r="AA137" s="800"/>
      <c r="AB137" s="800"/>
      <c r="AC137" s="800"/>
      <c r="AD137" s="800"/>
      <c r="AE137" s="800"/>
      <c r="AF137" s="800"/>
      <c r="AG137" s="800"/>
    </row>
    <row r="138" spans="1:33" s="809" customFormat="1" x14ac:dyDescent="0.2">
      <c r="A138" s="848" t="s">
        <v>91</v>
      </c>
      <c r="B138" s="848" t="s">
        <v>180</v>
      </c>
      <c r="C138" s="848" t="s">
        <v>967</v>
      </c>
      <c r="E138" s="800"/>
      <c r="F138" s="865" t="s">
        <v>80</v>
      </c>
      <c r="G138" s="901"/>
      <c r="H138" s="886"/>
      <c r="I138" s="800"/>
      <c r="J138" s="800" t="s">
        <v>80</v>
      </c>
      <c r="K138" s="800"/>
      <c r="L138" s="800"/>
      <c r="M138" s="800"/>
      <c r="N138" s="800"/>
      <c r="O138" s="810"/>
      <c r="P138" s="800"/>
      <c r="Q138" s="810"/>
      <c r="R138" s="810"/>
      <c r="S138" s="800"/>
      <c r="T138" s="810"/>
      <c r="U138" s="814"/>
      <c r="V138" s="814"/>
      <c r="W138" s="814"/>
      <c r="X138" s="814"/>
      <c r="Y138" s="800"/>
      <c r="Z138" s="814"/>
      <c r="AA138" s="800"/>
      <c r="AB138" s="800"/>
      <c r="AC138" s="800"/>
      <c r="AD138" s="800"/>
      <c r="AE138" s="800"/>
      <c r="AF138" s="800"/>
      <c r="AG138" s="800"/>
    </row>
    <row r="139" spans="1:33" x14ac:dyDescent="0.2">
      <c r="A139" s="19" t="s">
        <v>91</v>
      </c>
      <c r="B139" s="14" t="s">
        <v>180</v>
      </c>
      <c r="C139" s="14" t="s">
        <v>181</v>
      </c>
      <c r="E139" s="218" t="s">
        <v>80</v>
      </c>
      <c r="F139" s="861" t="s">
        <v>80</v>
      </c>
      <c r="G139" s="894" t="s">
        <v>80</v>
      </c>
      <c r="H139" s="878" t="s">
        <v>80</v>
      </c>
      <c r="I139" s="501"/>
      <c r="J139" s="218" t="s">
        <v>80</v>
      </c>
      <c r="K139" s="218"/>
      <c r="L139" s="218"/>
      <c r="M139" s="218"/>
      <c r="N139" s="218"/>
      <c r="O139" s="109"/>
      <c r="P139" s="109"/>
      <c r="Q139" s="109"/>
      <c r="R139" s="109"/>
      <c r="S139" s="235" t="s">
        <v>80</v>
      </c>
      <c r="T139" s="109"/>
      <c r="U139" s="257" t="s">
        <v>80</v>
      </c>
      <c r="V139" s="257" t="s">
        <v>80</v>
      </c>
      <c r="W139" s="257" t="s">
        <v>80</v>
      </c>
      <c r="X139" s="257" t="s">
        <v>80</v>
      </c>
      <c r="Y139" s="235" t="s">
        <v>80</v>
      </c>
      <c r="Z139" s="257" t="s">
        <v>80</v>
      </c>
      <c r="AA139" s="235"/>
      <c r="AB139" s="218" t="s">
        <v>80</v>
      </c>
      <c r="AC139" s="218" t="s">
        <v>80</v>
      </c>
      <c r="AD139" s="218" t="s">
        <v>80</v>
      </c>
      <c r="AE139" s="235" t="s">
        <v>80</v>
      </c>
      <c r="AF139" s="235"/>
      <c r="AG139" s="218"/>
    </row>
    <row r="140" spans="1:33" x14ac:dyDescent="0.2">
      <c r="A140" s="19" t="s">
        <v>91</v>
      </c>
      <c r="B140" s="14" t="s">
        <v>182</v>
      </c>
      <c r="C140" s="14" t="s">
        <v>175</v>
      </c>
      <c r="E140" s="218" t="s">
        <v>80</v>
      </c>
      <c r="F140" s="861" t="s">
        <v>80</v>
      </c>
      <c r="G140" s="897"/>
      <c r="H140" s="878" t="s">
        <v>80</v>
      </c>
      <c r="I140" s="501"/>
      <c r="J140" s="218" t="s">
        <v>80</v>
      </c>
      <c r="K140" s="218"/>
      <c r="L140" s="218"/>
      <c r="M140" s="218"/>
      <c r="N140" s="218"/>
      <c r="O140" s="109"/>
      <c r="P140" s="109"/>
      <c r="Q140" s="109"/>
      <c r="R140" s="109"/>
      <c r="S140" s="235" t="s">
        <v>80</v>
      </c>
      <c r="T140" s="109"/>
      <c r="U140" s="257" t="s">
        <v>80</v>
      </c>
      <c r="V140" s="257" t="s">
        <v>80</v>
      </c>
      <c r="W140" s="257" t="s">
        <v>80</v>
      </c>
      <c r="X140" s="257" t="s">
        <v>80</v>
      </c>
      <c r="Y140" s="235" t="s">
        <v>80</v>
      </c>
      <c r="Z140" s="257" t="s">
        <v>80</v>
      </c>
      <c r="AA140" s="235"/>
      <c r="AB140" s="218" t="s">
        <v>80</v>
      </c>
      <c r="AC140" s="218" t="s">
        <v>80</v>
      </c>
      <c r="AD140" s="218" t="s">
        <v>80</v>
      </c>
      <c r="AE140" s="235" t="s">
        <v>80</v>
      </c>
      <c r="AF140" s="235"/>
      <c r="AG140" s="218"/>
    </row>
    <row r="141" spans="1:33" x14ac:dyDescent="0.2">
      <c r="A141" s="500" t="s">
        <v>91</v>
      </c>
      <c r="B141" s="500" t="s">
        <v>183</v>
      </c>
      <c r="C141" s="500" t="s">
        <v>93</v>
      </c>
      <c r="E141" s="396"/>
      <c r="F141" s="866"/>
      <c r="G141" s="897"/>
      <c r="H141" s="882"/>
      <c r="I141" s="501"/>
      <c r="J141" s="396"/>
      <c r="K141" s="501"/>
      <c r="L141" s="501"/>
      <c r="M141" s="501"/>
      <c r="N141" s="501"/>
      <c r="O141" s="109"/>
      <c r="P141" s="109"/>
      <c r="Q141" s="109"/>
      <c r="R141" s="109"/>
      <c r="S141" s="235" t="s">
        <v>80</v>
      </c>
      <c r="T141" s="109"/>
      <c r="U141" s="257" t="s">
        <v>80</v>
      </c>
      <c r="V141" s="257" t="s">
        <v>80</v>
      </c>
      <c r="W141" s="257" t="s">
        <v>80</v>
      </c>
      <c r="X141" s="257" t="s">
        <v>80</v>
      </c>
      <c r="Y141" s="235" t="s">
        <v>80</v>
      </c>
      <c r="Z141" s="235" t="s">
        <v>80</v>
      </c>
      <c r="AA141" s="235"/>
      <c r="AB141" s="218"/>
      <c r="AC141" s="218"/>
      <c r="AD141" s="218"/>
      <c r="AE141" s="235" t="s">
        <v>80</v>
      </c>
      <c r="AF141" s="235"/>
      <c r="AG141" s="218"/>
    </row>
    <row r="142" spans="1:33" x14ac:dyDescent="0.2">
      <c r="A142" s="500" t="s">
        <v>122</v>
      </c>
      <c r="B142" s="500" t="s">
        <v>184</v>
      </c>
      <c r="C142" s="500" t="s">
        <v>185</v>
      </c>
      <c r="E142" s="396"/>
      <c r="F142" s="866"/>
      <c r="G142" s="897"/>
      <c r="H142" s="882"/>
      <c r="I142" s="501"/>
      <c r="J142" s="396"/>
      <c r="K142" s="501"/>
      <c r="L142" s="501"/>
      <c r="M142" s="501"/>
      <c r="N142" s="501"/>
      <c r="O142" s="109"/>
      <c r="P142" s="109"/>
      <c r="Q142" s="109"/>
      <c r="R142" s="109"/>
      <c r="S142" s="235" t="s">
        <v>80</v>
      </c>
      <c r="T142" s="109"/>
      <c r="U142" s="257" t="s">
        <v>80</v>
      </c>
      <c r="V142" s="257" t="s">
        <v>80</v>
      </c>
      <c r="W142" s="257" t="s">
        <v>80</v>
      </c>
      <c r="X142" s="432"/>
      <c r="Y142" s="235" t="s">
        <v>80</v>
      </c>
      <c r="Z142" s="235" t="s">
        <v>80</v>
      </c>
      <c r="AA142" s="235"/>
      <c r="AB142" s="218"/>
      <c r="AC142" s="218"/>
      <c r="AD142" s="218"/>
      <c r="AE142" s="235" t="s">
        <v>80</v>
      </c>
      <c r="AF142" s="235"/>
      <c r="AG142" s="218"/>
    </row>
    <row r="143" spans="1:33" x14ac:dyDescent="0.2">
      <c r="A143" s="14" t="s">
        <v>122</v>
      </c>
      <c r="B143" s="14" t="s">
        <v>187</v>
      </c>
      <c r="C143" s="14" t="s">
        <v>188</v>
      </c>
      <c r="E143" s="218" t="s">
        <v>80</v>
      </c>
      <c r="F143" s="861" t="s">
        <v>80</v>
      </c>
      <c r="G143" s="897"/>
      <c r="H143" s="878" t="s">
        <v>80</v>
      </c>
      <c r="I143" s="501"/>
      <c r="J143" s="218" t="s">
        <v>80</v>
      </c>
      <c r="K143" s="501"/>
      <c r="L143" s="501"/>
      <c r="M143" s="501"/>
      <c r="N143" s="501"/>
      <c r="O143" s="109"/>
      <c r="P143" s="109"/>
      <c r="Q143" s="109"/>
      <c r="R143" s="109"/>
      <c r="S143" s="235" t="s">
        <v>80</v>
      </c>
      <c r="T143" s="109"/>
      <c r="U143" s="257" t="s">
        <v>80</v>
      </c>
      <c r="V143" s="257" t="s">
        <v>80</v>
      </c>
      <c r="W143" s="257" t="s">
        <v>80</v>
      </c>
      <c r="X143" s="257" t="s">
        <v>80</v>
      </c>
      <c r="Y143" s="235" t="s">
        <v>80</v>
      </c>
      <c r="Z143" s="235" t="s">
        <v>80</v>
      </c>
      <c r="AA143" s="235"/>
      <c r="AB143" s="218" t="s">
        <v>80</v>
      </c>
      <c r="AC143" s="218" t="s">
        <v>80</v>
      </c>
      <c r="AD143" s="218" t="s">
        <v>80</v>
      </c>
      <c r="AE143" s="235"/>
      <c r="AF143" s="235"/>
      <c r="AG143" s="218"/>
    </row>
    <row r="144" spans="1:33" x14ac:dyDescent="0.2">
      <c r="A144" s="14" t="s">
        <v>122</v>
      </c>
      <c r="B144" s="14" t="s">
        <v>189</v>
      </c>
      <c r="C144" s="14" t="s">
        <v>190</v>
      </c>
      <c r="E144" s="218" t="s">
        <v>80</v>
      </c>
      <c r="F144" s="861" t="s">
        <v>80</v>
      </c>
      <c r="G144" s="897"/>
      <c r="H144" s="882"/>
      <c r="I144" s="501"/>
      <c r="J144" s="218" t="s">
        <v>80</v>
      </c>
      <c r="K144" s="501"/>
      <c r="L144" s="501"/>
      <c r="M144" s="501"/>
      <c r="N144" s="501"/>
      <c r="O144" s="109"/>
      <c r="P144" s="109"/>
      <c r="Q144" s="109"/>
      <c r="R144" s="109"/>
      <c r="S144" s="235" t="s">
        <v>80</v>
      </c>
      <c r="T144" s="109"/>
      <c r="U144" s="257" t="s">
        <v>80</v>
      </c>
      <c r="V144" s="257" t="s">
        <v>80</v>
      </c>
      <c r="W144" s="257" t="s">
        <v>80</v>
      </c>
      <c r="X144" s="236" t="s">
        <v>599</v>
      </c>
      <c r="Y144" s="235" t="s">
        <v>80</v>
      </c>
      <c r="Z144" s="277"/>
      <c r="AA144" s="235"/>
      <c r="AB144" s="218" t="s">
        <v>80</v>
      </c>
      <c r="AC144" s="218" t="s">
        <v>80</v>
      </c>
      <c r="AD144" s="218" t="s">
        <v>80</v>
      </c>
      <c r="AE144" s="235" t="s">
        <v>80</v>
      </c>
      <c r="AF144" s="235"/>
      <c r="AG144" s="218"/>
    </row>
    <row r="145" spans="1:33" x14ac:dyDescent="0.2">
      <c r="A145" s="500" t="s">
        <v>122</v>
      </c>
      <c r="B145" s="500" t="s">
        <v>191</v>
      </c>
      <c r="C145" s="500" t="s">
        <v>168</v>
      </c>
      <c r="E145" s="396"/>
      <c r="F145" s="866"/>
      <c r="G145" s="897"/>
      <c r="H145" s="882"/>
      <c r="I145" s="501"/>
      <c r="J145" s="396"/>
      <c r="K145" s="501"/>
      <c r="L145" s="501"/>
      <c r="M145" s="501"/>
      <c r="N145" s="501"/>
      <c r="O145" s="109"/>
      <c r="P145" s="109"/>
      <c r="Q145" s="109"/>
      <c r="R145" s="109"/>
      <c r="S145" s="235" t="s">
        <v>80</v>
      </c>
      <c r="T145" s="109"/>
      <c r="U145" s="432"/>
      <c r="V145" s="432"/>
      <c r="W145" s="432"/>
      <c r="X145" s="432"/>
      <c r="Y145" s="235" t="s">
        <v>80</v>
      </c>
      <c r="Z145" s="277"/>
      <c r="AA145" s="235"/>
      <c r="AB145" s="218"/>
      <c r="AC145" s="218"/>
      <c r="AD145" s="218"/>
      <c r="AE145" s="235"/>
      <c r="AF145" s="235"/>
      <c r="AG145" s="218"/>
    </row>
    <row r="146" spans="1:33" x14ac:dyDescent="0.2">
      <c r="A146" s="500" t="s">
        <v>122</v>
      </c>
      <c r="B146" s="500" t="s">
        <v>192</v>
      </c>
      <c r="C146" s="500" t="s">
        <v>97</v>
      </c>
      <c r="E146" s="396"/>
      <c r="F146" s="866"/>
      <c r="G146" s="897"/>
      <c r="H146" s="882"/>
      <c r="I146" s="501"/>
      <c r="J146" s="800" t="s">
        <v>80</v>
      </c>
      <c r="K146" s="501"/>
      <c r="L146" s="501"/>
      <c r="M146" s="501"/>
      <c r="N146" s="501"/>
      <c r="O146" s="109"/>
      <c r="P146" s="109"/>
      <c r="Q146" s="109"/>
      <c r="R146" s="109"/>
      <c r="S146" s="235" t="s">
        <v>80</v>
      </c>
      <c r="T146" s="109"/>
      <c r="U146" s="235" t="s">
        <v>80</v>
      </c>
      <c r="V146" s="235" t="s">
        <v>80</v>
      </c>
      <c r="W146" s="235" t="s">
        <v>80</v>
      </c>
      <c r="X146" s="432"/>
      <c r="Y146" s="235" t="s">
        <v>80</v>
      </c>
      <c r="Z146" s="235" t="s">
        <v>80</v>
      </c>
      <c r="AA146" s="235"/>
      <c r="AB146" s="218"/>
      <c r="AC146" s="218"/>
      <c r="AD146" s="218"/>
      <c r="AE146" s="235"/>
      <c r="AF146" s="235"/>
      <c r="AG146" s="218"/>
    </row>
    <row r="147" spans="1:33" x14ac:dyDescent="0.2">
      <c r="A147" s="500" t="s">
        <v>151</v>
      </c>
      <c r="B147" s="500" t="s">
        <v>193</v>
      </c>
      <c r="C147" s="500" t="s">
        <v>153</v>
      </c>
      <c r="E147" s="396"/>
      <c r="F147" s="866"/>
      <c r="G147" s="897"/>
      <c r="H147" s="882"/>
      <c r="I147" s="501"/>
      <c r="J147" s="396"/>
      <c r="K147" s="501"/>
      <c r="L147" s="501"/>
      <c r="M147" s="501"/>
      <c r="N147" s="501"/>
      <c r="O147" s="109"/>
      <c r="P147" s="109"/>
      <c r="Q147" s="109"/>
      <c r="R147" s="109"/>
      <c r="S147" s="235" t="s">
        <v>80</v>
      </c>
      <c r="T147" s="109"/>
      <c r="U147" s="235" t="s">
        <v>80</v>
      </c>
      <c r="V147" s="235" t="s">
        <v>80</v>
      </c>
      <c r="W147" s="235" t="s">
        <v>80</v>
      </c>
      <c r="X147" s="236"/>
      <c r="Y147" s="235" t="s">
        <v>80</v>
      </c>
      <c r="Z147" s="235" t="s">
        <v>80</v>
      </c>
      <c r="AA147" s="235"/>
      <c r="AB147" s="218"/>
      <c r="AC147" s="218"/>
      <c r="AD147" s="218"/>
      <c r="AE147" s="235" t="s">
        <v>80</v>
      </c>
      <c r="AF147" s="235"/>
      <c r="AG147" s="218"/>
    </row>
    <row r="148" spans="1:33" x14ac:dyDescent="0.2">
      <c r="A148" s="500" t="s">
        <v>151</v>
      </c>
      <c r="B148" s="500" t="s">
        <v>194</v>
      </c>
      <c r="C148" s="500" t="s">
        <v>190</v>
      </c>
      <c r="E148" s="800" t="s">
        <v>80</v>
      </c>
      <c r="F148" s="865" t="s">
        <v>80</v>
      </c>
      <c r="G148" s="897"/>
      <c r="H148" s="882"/>
      <c r="I148" s="501"/>
      <c r="J148" s="396"/>
      <c r="K148" s="501"/>
      <c r="L148" s="501"/>
      <c r="M148" s="501"/>
      <c r="N148" s="501"/>
      <c r="O148" s="109"/>
      <c r="P148" s="109"/>
      <c r="Q148" s="109"/>
      <c r="R148" s="109"/>
      <c r="S148" s="235" t="s">
        <v>80</v>
      </c>
      <c r="T148" s="109"/>
      <c r="U148" s="236" t="s">
        <v>80</v>
      </c>
      <c r="V148" s="236" t="s">
        <v>80</v>
      </c>
      <c r="W148" s="236" t="s">
        <v>80</v>
      </c>
      <c r="X148" s="236" t="s">
        <v>599</v>
      </c>
      <c r="Y148" s="235" t="s">
        <v>80</v>
      </c>
      <c r="Z148" s="277"/>
      <c r="AA148" s="235"/>
      <c r="AB148" s="218"/>
      <c r="AC148" s="218"/>
      <c r="AD148" s="218"/>
      <c r="AE148" s="235"/>
      <c r="AF148" s="235"/>
      <c r="AG148" s="218"/>
    </row>
    <row r="149" spans="1:33" x14ac:dyDescent="0.2">
      <c r="A149" s="500" t="s">
        <v>151</v>
      </c>
      <c r="B149" s="500" t="s">
        <v>195</v>
      </c>
      <c r="C149" s="500" t="s">
        <v>168</v>
      </c>
      <c r="E149" s="396"/>
      <c r="F149" s="866"/>
      <c r="G149" s="897"/>
      <c r="H149" s="882"/>
      <c r="I149" s="501"/>
      <c r="J149" s="396"/>
      <c r="K149" s="501"/>
      <c r="L149" s="501"/>
      <c r="M149" s="501"/>
      <c r="N149" s="501"/>
      <c r="O149" s="109"/>
      <c r="P149" s="109"/>
      <c r="Q149" s="109"/>
      <c r="R149" s="109"/>
      <c r="S149" s="235" t="s">
        <v>80</v>
      </c>
      <c r="T149" s="109"/>
      <c r="U149" s="432"/>
      <c r="V149" s="432"/>
      <c r="W149" s="432"/>
      <c r="X149" s="432"/>
      <c r="Y149" s="235" t="s">
        <v>80</v>
      </c>
      <c r="Z149" s="277"/>
      <c r="AA149" s="235"/>
      <c r="AB149" s="218"/>
      <c r="AC149" s="218"/>
      <c r="AD149" s="218"/>
      <c r="AE149" s="235"/>
      <c r="AF149" s="235"/>
      <c r="AG149" s="218"/>
    </row>
    <row r="150" spans="1:33" x14ac:dyDescent="0.2">
      <c r="A150" s="500" t="s">
        <v>151</v>
      </c>
      <c r="B150" s="500" t="s">
        <v>196</v>
      </c>
      <c r="C150" s="500" t="s">
        <v>97</v>
      </c>
      <c r="E150" s="396"/>
      <c r="F150" s="866"/>
      <c r="G150" s="897"/>
      <c r="H150" s="882"/>
      <c r="I150" s="501"/>
      <c r="J150" s="396"/>
      <c r="K150" s="501"/>
      <c r="L150" s="501"/>
      <c r="M150" s="501"/>
      <c r="N150" s="501"/>
      <c r="O150" s="109"/>
      <c r="P150" s="109"/>
      <c r="Q150" s="109"/>
      <c r="R150" s="109"/>
      <c r="S150" s="218" t="s">
        <v>80</v>
      </c>
      <c r="T150" s="109"/>
      <c r="U150" s="218" t="s">
        <v>80</v>
      </c>
      <c r="V150" s="218" t="s">
        <v>80</v>
      </c>
      <c r="W150" s="218" t="s">
        <v>80</v>
      </c>
      <c r="X150" s="432"/>
      <c r="Y150" s="235" t="s">
        <v>80</v>
      </c>
      <c r="Z150" s="235" t="s">
        <v>80</v>
      </c>
      <c r="AA150" s="235"/>
      <c r="AB150" s="218"/>
      <c r="AC150" s="218"/>
      <c r="AD150" s="218"/>
      <c r="AE150" s="235"/>
      <c r="AF150" s="235"/>
      <c r="AG150" s="218"/>
    </row>
    <row r="151" spans="1:33" x14ac:dyDescent="0.2">
      <c r="A151" s="500" t="s">
        <v>197</v>
      </c>
      <c r="B151" s="500" t="s">
        <v>198</v>
      </c>
      <c r="C151" s="500" t="s">
        <v>97</v>
      </c>
      <c r="E151" s="387"/>
      <c r="F151" s="869"/>
      <c r="G151" s="902"/>
      <c r="H151" s="887"/>
      <c r="I151" s="502"/>
      <c r="J151" s="387"/>
      <c r="K151" s="502"/>
      <c r="L151" s="502"/>
      <c r="M151" s="502"/>
      <c r="N151" s="502"/>
      <c r="O151" s="109"/>
      <c r="P151" s="109"/>
      <c r="Q151" s="109"/>
      <c r="R151" s="109"/>
      <c r="S151" s="218" t="s">
        <v>80</v>
      </c>
      <c r="T151" s="109"/>
      <c r="U151" s="218" t="s">
        <v>80</v>
      </c>
      <c r="V151" s="218" t="s">
        <v>80</v>
      </c>
      <c r="W151" s="218" t="s">
        <v>80</v>
      </c>
      <c r="X151" s="432"/>
      <c r="Y151" s="235" t="s">
        <v>80</v>
      </c>
      <c r="Z151" s="235" t="s">
        <v>80</v>
      </c>
      <c r="AA151" s="235"/>
      <c r="AB151" s="218"/>
      <c r="AC151" s="218"/>
      <c r="AD151" s="218"/>
      <c r="AE151" s="235"/>
      <c r="AF151" s="235"/>
      <c r="AG151" s="218"/>
    </row>
    <row r="152" spans="1:33" x14ac:dyDescent="0.2">
      <c r="A152" s="91">
        <v>2013</v>
      </c>
      <c r="B152"/>
      <c r="C152"/>
      <c r="S152" s="246"/>
      <c r="AA152" s="256"/>
      <c r="AB152" s="246"/>
      <c r="AC152" s="246"/>
      <c r="AD152" s="246"/>
      <c r="AE152" s="246"/>
      <c r="AF152" s="246"/>
      <c r="AG152" s="246"/>
    </row>
    <row r="153" spans="1:33" x14ac:dyDescent="0.2">
      <c r="A153" s="500" t="s">
        <v>91</v>
      </c>
      <c r="B153" s="500" t="s">
        <v>649</v>
      </c>
      <c r="C153" s="500" t="s">
        <v>175</v>
      </c>
      <c r="E153" s="218" t="s">
        <v>80</v>
      </c>
      <c r="F153" s="861" t="s">
        <v>80</v>
      </c>
      <c r="G153" s="903"/>
      <c r="H153" s="878" t="s">
        <v>80</v>
      </c>
      <c r="I153" s="218"/>
      <c r="J153" s="218" t="s">
        <v>80</v>
      </c>
      <c r="K153" s="218"/>
      <c r="L153" s="218"/>
      <c r="M153" s="218"/>
      <c r="N153" s="218"/>
      <c r="O153" s="109"/>
      <c r="P153" s="235"/>
      <c r="Q153" s="240"/>
      <c r="R153" s="218"/>
      <c r="S153" s="235"/>
      <c r="T153" s="240"/>
      <c r="U153" s="257" t="s">
        <v>671</v>
      </c>
      <c r="V153" s="257" t="s">
        <v>671</v>
      </c>
      <c r="W153" s="257" t="s">
        <v>671</v>
      </c>
      <c r="X153" s="257" t="s">
        <v>671</v>
      </c>
      <c r="Y153" s="257" t="s">
        <v>671</v>
      </c>
      <c r="Z153" s="257" t="s">
        <v>671</v>
      </c>
      <c r="AA153" s="257"/>
      <c r="AB153" s="218"/>
      <c r="AC153" s="218"/>
      <c r="AD153" s="218"/>
      <c r="AE153" s="257"/>
      <c r="AF153" s="257"/>
      <c r="AG153" s="218"/>
    </row>
    <row r="154" spans="1:33" x14ac:dyDescent="0.2">
      <c r="A154" s="19" t="s">
        <v>91</v>
      </c>
      <c r="B154" s="14" t="s">
        <v>596</v>
      </c>
      <c r="C154" s="14" t="s">
        <v>650</v>
      </c>
      <c r="E154" s="218" t="s">
        <v>80</v>
      </c>
      <c r="F154" s="861" t="s">
        <v>80</v>
      </c>
      <c r="G154" s="902"/>
      <c r="H154" s="878" t="s">
        <v>80</v>
      </c>
      <c r="I154" s="218"/>
      <c r="J154" s="218" t="s">
        <v>80</v>
      </c>
      <c r="K154" s="264"/>
      <c r="L154" s="264"/>
      <c r="M154" s="264"/>
      <c r="N154" s="264"/>
      <c r="O154" s="240"/>
      <c r="P154" s="240"/>
      <c r="Q154" s="240"/>
      <c r="R154" s="240"/>
      <c r="S154" s="235"/>
      <c r="T154" s="240"/>
      <c r="U154" s="257" t="s">
        <v>671</v>
      </c>
      <c r="V154" s="257" t="s">
        <v>671</v>
      </c>
      <c r="W154" s="257" t="s">
        <v>671</v>
      </c>
      <c r="X154" s="257" t="s">
        <v>671</v>
      </c>
      <c r="Y154" s="257" t="s">
        <v>671</v>
      </c>
      <c r="Z154" s="257" t="s">
        <v>671</v>
      </c>
      <c r="AA154" s="257"/>
      <c r="AB154" s="264"/>
      <c r="AC154" s="218" t="s">
        <v>80</v>
      </c>
      <c r="AD154" s="218" t="s">
        <v>80</v>
      </c>
      <c r="AE154" s="218" t="s">
        <v>80</v>
      </c>
      <c r="AF154" s="257"/>
      <c r="AG154" s="264"/>
    </row>
    <row r="155" spans="1:33" x14ac:dyDescent="0.2">
      <c r="A155" s="14" t="s">
        <v>91</v>
      </c>
      <c r="B155" s="14" t="s">
        <v>595</v>
      </c>
      <c r="C155" s="14" t="s">
        <v>175</v>
      </c>
      <c r="E155" s="218" t="s">
        <v>80</v>
      </c>
      <c r="F155" s="861" t="s">
        <v>80</v>
      </c>
      <c r="G155" s="902"/>
      <c r="H155" s="878" t="s">
        <v>80</v>
      </c>
      <c r="I155" s="218"/>
      <c r="J155" s="218" t="s">
        <v>80</v>
      </c>
      <c r="K155" s="218"/>
      <c r="L155" s="218"/>
      <c r="M155" s="218"/>
      <c r="N155" s="218"/>
      <c r="O155" s="109"/>
      <c r="P155" s="517"/>
      <c r="Q155" s="517"/>
      <c r="R155" s="517"/>
      <c r="S155" s="518"/>
      <c r="T155" s="517"/>
      <c r="U155" s="257" t="s">
        <v>671</v>
      </c>
      <c r="V155" s="257" t="s">
        <v>671</v>
      </c>
      <c r="W155" s="257" t="s">
        <v>671</v>
      </c>
      <c r="X155" s="257" t="s">
        <v>671</v>
      </c>
      <c r="Y155" s="257" t="s">
        <v>671</v>
      </c>
      <c r="Z155" s="257" t="s">
        <v>671</v>
      </c>
      <c r="AA155" s="518"/>
      <c r="AB155" s="516"/>
      <c r="AC155" s="516"/>
      <c r="AD155" s="516"/>
      <c r="AE155" s="516"/>
      <c r="AF155" s="518"/>
      <c r="AG155" s="516"/>
    </row>
    <row r="156" spans="1:33" x14ac:dyDescent="0.2">
      <c r="A156" s="14" t="s">
        <v>91</v>
      </c>
      <c r="B156" s="14" t="s">
        <v>597</v>
      </c>
      <c r="C156" s="14" t="s">
        <v>175</v>
      </c>
      <c r="E156" s="218" t="s">
        <v>80</v>
      </c>
      <c r="F156" s="861" t="s">
        <v>80</v>
      </c>
      <c r="G156" s="902"/>
      <c r="H156" s="878" t="s">
        <v>80</v>
      </c>
      <c r="I156" s="218"/>
      <c r="J156" s="218" t="s">
        <v>80</v>
      </c>
      <c r="K156" s="218"/>
      <c r="L156" s="218"/>
      <c r="M156" s="218"/>
      <c r="N156" s="218"/>
      <c r="O156" s="109"/>
      <c r="P156" s="517"/>
      <c r="Q156" s="517"/>
      <c r="R156" s="517"/>
      <c r="S156" s="518"/>
      <c r="T156" s="517"/>
      <c r="U156" s="257" t="s">
        <v>671</v>
      </c>
      <c r="V156" s="257" t="s">
        <v>671</v>
      </c>
      <c r="W156" s="257" t="s">
        <v>671</v>
      </c>
      <c r="X156" s="257" t="s">
        <v>671</v>
      </c>
      <c r="Y156" s="257" t="s">
        <v>671</v>
      </c>
      <c r="Z156" s="257" t="s">
        <v>671</v>
      </c>
      <c r="AA156" s="518"/>
      <c r="AB156" s="516"/>
      <c r="AC156" s="516"/>
      <c r="AD156" s="516"/>
      <c r="AE156" s="516"/>
      <c r="AF156" s="518"/>
      <c r="AG156" s="516"/>
    </row>
    <row r="157" spans="1:33" x14ac:dyDescent="0.2">
      <c r="A157" s="81" t="s">
        <v>91</v>
      </c>
      <c r="B157" s="81" t="s">
        <v>660</v>
      </c>
      <c r="C157" s="81" t="s">
        <v>661</v>
      </c>
      <c r="E157" s="218" t="s">
        <v>80</v>
      </c>
      <c r="F157" s="861" t="s">
        <v>80</v>
      </c>
      <c r="G157" s="902"/>
      <c r="H157" s="878" t="s">
        <v>80</v>
      </c>
      <c r="I157" s="218"/>
      <c r="J157" s="218" t="s">
        <v>80</v>
      </c>
      <c r="K157" s="218"/>
      <c r="L157" s="218"/>
      <c r="M157" s="218"/>
      <c r="N157" s="218"/>
      <c r="O157" s="109"/>
      <c r="P157" s="517"/>
      <c r="Q157" s="517"/>
      <c r="R157" s="517"/>
      <c r="S157" s="518"/>
      <c r="T157" s="517"/>
      <c r="U157" s="257" t="s">
        <v>671</v>
      </c>
      <c r="V157" s="257" t="s">
        <v>671</v>
      </c>
      <c r="W157" s="257" t="s">
        <v>671</v>
      </c>
      <c r="X157" s="257" t="s">
        <v>671</v>
      </c>
      <c r="Y157" s="257" t="s">
        <v>671</v>
      </c>
      <c r="Z157" s="257" t="s">
        <v>671</v>
      </c>
      <c r="AA157" s="518"/>
      <c r="AB157" s="516"/>
      <c r="AC157" s="516"/>
      <c r="AD157" s="516"/>
      <c r="AE157" s="516"/>
      <c r="AF157" s="518"/>
      <c r="AG157" s="516"/>
    </row>
    <row r="158" spans="1:33" x14ac:dyDescent="0.2">
      <c r="A158" s="14" t="s">
        <v>91</v>
      </c>
      <c r="B158" s="81" t="s">
        <v>625</v>
      </c>
      <c r="C158" s="14" t="s">
        <v>97</v>
      </c>
      <c r="E158" s="800" t="s">
        <v>80</v>
      </c>
      <c r="F158" s="800" t="s">
        <v>80</v>
      </c>
      <c r="G158" s="902"/>
      <c r="H158" s="886" t="s">
        <v>80</v>
      </c>
      <c r="I158" s="218"/>
      <c r="J158" s="800" t="s">
        <v>80</v>
      </c>
      <c r="K158" s="218"/>
      <c r="L158" s="218"/>
      <c r="M158" s="218"/>
      <c r="N158" s="218"/>
      <c r="O158" s="109"/>
      <c r="P158" s="517"/>
      <c r="Q158" s="517"/>
      <c r="R158" s="517"/>
      <c r="S158" s="518"/>
      <c r="T158" s="517"/>
      <c r="U158" s="257" t="s">
        <v>671</v>
      </c>
      <c r="V158" s="257" t="s">
        <v>671</v>
      </c>
      <c r="W158" s="257" t="s">
        <v>671</v>
      </c>
      <c r="X158" s="257" t="s">
        <v>671</v>
      </c>
      <c r="Y158" s="257" t="s">
        <v>671</v>
      </c>
      <c r="Z158" s="257" t="s">
        <v>671</v>
      </c>
      <c r="AA158" s="518"/>
      <c r="AB158" s="516"/>
      <c r="AC158" s="516"/>
      <c r="AD158" s="516"/>
      <c r="AE158" s="516"/>
      <c r="AF158" s="518"/>
      <c r="AG158" s="516"/>
    </row>
    <row r="159" spans="1:33" x14ac:dyDescent="0.2">
      <c r="A159" s="19" t="s">
        <v>197</v>
      </c>
      <c r="B159" s="97" t="s">
        <v>626</v>
      </c>
      <c r="C159" s="19" t="s">
        <v>642</v>
      </c>
      <c r="E159" s="218"/>
      <c r="F159" s="861"/>
      <c r="G159" s="902"/>
      <c r="H159" s="878"/>
      <c r="I159" s="218"/>
      <c r="J159" s="218"/>
      <c r="K159" s="218"/>
      <c r="L159" s="218"/>
      <c r="M159" s="218"/>
      <c r="N159" s="218"/>
      <c r="O159" s="109"/>
      <c r="P159" s="517"/>
      <c r="Q159" s="517"/>
      <c r="R159" s="517"/>
      <c r="S159" s="518"/>
      <c r="T159" s="517"/>
      <c r="U159" s="1038"/>
      <c r="V159" s="1038"/>
      <c r="W159" s="1038"/>
      <c r="X159" s="1038"/>
      <c r="Y159" s="1038"/>
      <c r="Z159" s="1038"/>
      <c r="AA159" s="518"/>
      <c r="AB159" s="516"/>
      <c r="AC159" s="516"/>
      <c r="AD159" s="516"/>
      <c r="AE159" s="516"/>
      <c r="AF159" s="518"/>
      <c r="AG159" s="516"/>
    </row>
    <row r="160" spans="1:33" x14ac:dyDescent="0.2">
      <c r="A160" s="19" t="s">
        <v>197</v>
      </c>
      <c r="B160" s="97" t="s">
        <v>627</v>
      </c>
      <c r="C160" s="19" t="s">
        <v>153</v>
      </c>
      <c r="E160" s="218"/>
      <c r="F160" s="861"/>
      <c r="G160" s="902"/>
      <c r="H160" s="878"/>
      <c r="I160" s="218"/>
      <c r="J160" s="218"/>
      <c r="K160" s="218"/>
      <c r="L160" s="218"/>
      <c r="M160" s="218"/>
      <c r="N160" s="218"/>
      <c r="O160" s="109"/>
      <c r="P160" s="517"/>
      <c r="Q160" s="517"/>
      <c r="R160" s="517"/>
      <c r="S160" s="518"/>
      <c r="T160" s="517"/>
      <c r="U160" s="257" t="s">
        <v>671</v>
      </c>
      <c r="V160" s="257" t="s">
        <v>671</v>
      </c>
      <c r="W160" s="257" t="s">
        <v>671</v>
      </c>
      <c r="X160" s="1038"/>
      <c r="Y160" s="257" t="s">
        <v>671</v>
      </c>
      <c r="Z160" s="257" t="s">
        <v>671</v>
      </c>
      <c r="AA160" s="518"/>
      <c r="AB160" s="516"/>
      <c r="AC160" s="516"/>
      <c r="AD160" s="516"/>
      <c r="AE160" s="516"/>
      <c r="AF160" s="518"/>
      <c r="AG160" s="516"/>
    </row>
    <row r="161" spans="1:33" ht="12.75" customHeight="1" x14ac:dyDescent="0.2">
      <c r="A161" s="19" t="s">
        <v>197</v>
      </c>
      <c r="B161" s="97" t="s">
        <v>628</v>
      </c>
      <c r="C161" s="19" t="s">
        <v>87</v>
      </c>
      <c r="E161" s="1144" t="s">
        <v>968</v>
      </c>
      <c r="F161" s="1145"/>
      <c r="G161" s="902"/>
      <c r="H161" s="886" t="s">
        <v>80</v>
      </c>
      <c r="I161" s="218"/>
      <c r="J161" s="810" t="s">
        <v>970</v>
      </c>
      <c r="K161" s="218"/>
      <c r="L161" s="218"/>
      <c r="M161" s="218"/>
      <c r="N161" s="218"/>
      <c r="O161" s="109"/>
      <c r="P161" s="517"/>
      <c r="Q161" s="517"/>
      <c r="R161" s="517"/>
      <c r="S161" s="518"/>
      <c r="T161" s="517"/>
      <c r="U161" s="257" t="s">
        <v>671</v>
      </c>
      <c r="V161" s="257" t="s">
        <v>671</v>
      </c>
      <c r="W161" s="257" t="s">
        <v>671</v>
      </c>
      <c r="X161" s="257" t="s">
        <v>671</v>
      </c>
      <c r="Y161" s="257" t="s">
        <v>671</v>
      </c>
      <c r="Z161" s="257"/>
      <c r="AA161" s="518"/>
      <c r="AB161" s="516"/>
      <c r="AC161" s="516"/>
      <c r="AD161" s="516"/>
      <c r="AE161" s="516"/>
      <c r="AF161" s="518"/>
      <c r="AG161" s="516"/>
    </row>
    <row r="162" spans="1:33" ht="12.75" customHeight="1" x14ac:dyDescent="0.2">
      <c r="A162" s="19" t="s">
        <v>197</v>
      </c>
      <c r="B162" s="97" t="s">
        <v>629</v>
      </c>
      <c r="C162" s="19" t="s">
        <v>117</v>
      </c>
      <c r="E162" s="1144" t="s">
        <v>968</v>
      </c>
      <c r="F162" s="1145"/>
      <c r="G162" s="902"/>
      <c r="H162" s="886" t="s">
        <v>80</v>
      </c>
      <c r="I162" s="218"/>
      <c r="J162" s="810" t="s">
        <v>970</v>
      </c>
      <c r="K162" s="218"/>
      <c r="L162" s="218"/>
      <c r="M162" s="218"/>
      <c r="N162" s="218"/>
      <c r="O162" s="109"/>
      <c r="P162" s="517"/>
      <c r="Q162" s="517"/>
      <c r="R162" s="517"/>
      <c r="S162" s="518"/>
      <c r="T162" s="517"/>
      <c r="U162" s="257" t="s">
        <v>671</v>
      </c>
      <c r="V162" s="257" t="s">
        <v>671</v>
      </c>
      <c r="W162" s="257" t="s">
        <v>671</v>
      </c>
      <c r="X162" s="257" t="s">
        <v>671</v>
      </c>
      <c r="Y162" s="257" t="s">
        <v>671</v>
      </c>
      <c r="Z162" s="257"/>
      <c r="AA162" s="518"/>
      <c r="AB162" s="516"/>
      <c r="AC162" s="516"/>
      <c r="AD162" s="516"/>
      <c r="AE162" s="516"/>
      <c r="AF162" s="518"/>
      <c r="AG162" s="516"/>
    </row>
    <row r="163" spans="1:33" x14ac:dyDescent="0.2">
      <c r="A163" s="19" t="s">
        <v>197</v>
      </c>
      <c r="B163" s="97" t="s">
        <v>630</v>
      </c>
      <c r="C163" s="19" t="s">
        <v>643</v>
      </c>
      <c r="E163" s="218"/>
      <c r="F163" s="861"/>
      <c r="G163" s="902"/>
      <c r="H163" s="878"/>
      <c r="I163" s="218"/>
      <c r="J163" s="218"/>
      <c r="K163" s="218"/>
      <c r="L163" s="218"/>
      <c r="M163" s="218"/>
      <c r="N163" s="218"/>
      <c r="O163" s="109"/>
      <c r="P163" s="517"/>
      <c r="Q163" s="517"/>
      <c r="R163" s="517"/>
      <c r="S163" s="518"/>
      <c r="T163" s="517"/>
      <c r="U163" s="1038"/>
      <c r="V163" s="1038"/>
      <c r="W163" s="1038"/>
      <c r="X163" s="1038"/>
      <c r="Y163" s="257" t="s">
        <v>671</v>
      </c>
      <c r="Z163" s="1038"/>
      <c r="AA163" s="518"/>
      <c r="AB163" s="516"/>
      <c r="AC163" s="516"/>
      <c r="AD163" s="516"/>
      <c r="AE163" s="516"/>
      <c r="AF163" s="518"/>
      <c r="AG163" s="516"/>
    </row>
    <row r="164" spans="1:33" x14ac:dyDescent="0.2">
      <c r="A164" s="19" t="s">
        <v>122</v>
      </c>
      <c r="B164" s="97" t="s">
        <v>631</v>
      </c>
      <c r="C164" s="19" t="s">
        <v>642</v>
      </c>
      <c r="E164" s="218"/>
      <c r="F164" s="861"/>
      <c r="G164" s="902"/>
      <c r="H164" s="878"/>
      <c r="I164" s="218"/>
      <c r="J164" s="218"/>
      <c r="K164" s="218"/>
      <c r="L164" s="218"/>
      <c r="M164" s="218"/>
      <c r="N164" s="218"/>
      <c r="O164" s="109"/>
      <c r="P164" s="517"/>
      <c r="Q164" s="517"/>
      <c r="R164" s="517"/>
      <c r="S164" s="518"/>
      <c r="T164" s="517"/>
      <c r="U164" s="1038"/>
      <c r="V164" s="1038"/>
      <c r="W164" s="1038"/>
      <c r="X164" s="1038"/>
      <c r="Y164" s="257" t="s">
        <v>671</v>
      </c>
      <c r="Z164" s="1038"/>
      <c r="AA164" s="518"/>
      <c r="AB164" s="516"/>
      <c r="AC164" s="516"/>
      <c r="AD164" s="516"/>
      <c r="AE164" s="516"/>
      <c r="AF164" s="518"/>
      <c r="AG164" s="516"/>
    </row>
    <row r="165" spans="1:33" x14ac:dyDescent="0.2">
      <c r="A165" s="19" t="s">
        <v>122</v>
      </c>
      <c r="B165" s="97" t="s">
        <v>632</v>
      </c>
      <c r="C165" s="19" t="s">
        <v>153</v>
      </c>
      <c r="E165" s="218"/>
      <c r="F165" s="861"/>
      <c r="G165" s="902"/>
      <c r="H165" s="878"/>
      <c r="I165" s="218"/>
      <c r="J165" s="218"/>
      <c r="K165" s="218"/>
      <c r="L165" s="218"/>
      <c r="M165" s="218"/>
      <c r="N165" s="218"/>
      <c r="O165" s="109"/>
      <c r="P165" s="517"/>
      <c r="Q165" s="517"/>
      <c r="R165" s="517"/>
      <c r="S165" s="518"/>
      <c r="T165" s="517"/>
      <c r="U165" s="257"/>
      <c r="V165" s="257"/>
      <c r="W165" s="257"/>
      <c r="X165" s="257"/>
      <c r="Y165" s="257"/>
      <c r="Z165" s="257"/>
      <c r="AA165" s="518"/>
      <c r="AB165" s="516"/>
      <c r="AC165" s="516"/>
      <c r="AD165" s="516"/>
      <c r="AE165" s="516"/>
      <c r="AF165" s="518"/>
      <c r="AG165" s="516"/>
    </row>
    <row r="166" spans="1:33" ht="14.25" customHeight="1" x14ac:dyDescent="0.2">
      <c r="A166" s="19" t="s">
        <v>122</v>
      </c>
      <c r="B166" s="97" t="s">
        <v>633</v>
      </c>
      <c r="C166" s="19" t="s">
        <v>644</v>
      </c>
      <c r="E166" s="218"/>
      <c r="F166" s="861"/>
      <c r="G166" s="902"/>
      <c r="H166" s="878"/>
      <c r="I166" s="218"/>
      <c r="J166" s="218"/>
      <c r="K166" s="218"/>
      <c r="L166" s="218"/>
      <c r="M166" s="218"/>
      <c r="N166" s="218"/>
      <c r="O166" s="109"/>
      <c r="P166" s="517"/>
      <c r="Q166" s="517"/>
      <c r="R166" s="517"/>
      <c r="S166" s="518"/>
      <c r="T166" s="517"/>
      <c r="U166" s="257" t="s">
        <v>671</v>
      </c>
      <c r="V166" s="257" t="s">
        <v>671</v>
      </c>
      <c r="W166" s="257" t="s">
        <v>671</v>
      </c>
      <c r="X166" s="257" t="s">
        <v>671</v>
      </c>
      <c r="Y166" s="257" t="s">
        <v>671</v>
      </c>
      <c r="Z166" s="257"/>
      <c r="AA166" s="518"/>
      <c r="AB166" s="516"/>
      <c r="AC166" s="516"/>
      <c r="AD166" s="516"/>
      <c r="AE166" s="516"/>
      <c r="AF166" s="518"/>
      <c r="AG166" s="516"/>
    </row>
    <row r="167" spans="1:33" ht="12.75" customHeight="1" x14ac:dyDescent="0.2">
      <c r="A167" s="19" t="s">
        <v>122</v>
      </c>
      <c r="B167" s="97" t="s">
        <v>634</v>
      </c>
      <c r="C167" s="19" t="s">
        <v>87</v>
      </c>
      <c r="E167" s="1144" t="s">
        <v>968</v>
      </c>
      <c r="F167" s="1145"/>
      <c r="G167" s="902"/>
      <c r="H167" s="886" t="s">
        <v>80</v>
      </c>
      <c r="I167" s="218"/>
      <c r="J167" s="810" t="s">
        <v>970</v>
      </c>
      <c r="K167" s="904"/>
      <c r="L167" s="218"/>
      <c r="M167" s="218"/>
      <c r="N167" s="218"/>
      <c r="O167" s="109"/>
      <c r="P167" s="517"/>
      <c r="Q167" s="517"/>
      <c r="R167" s="517"/>
      <c r="S167" s="518"/>
      <c r="T167" s="517"/>
      <c r="U167" s="257" t="s">
        <v>671</v>
      </c>
      <c r="V167" s="257" t="s">
        <v>671</v>
      </c>
      <c r="W167" s="257" t="s">
        <v>671</v>
      </c>
      <c r="X167" s="257" t="s">
        <v>671</v>
      </c>
      <c r="Y167" s="257" t="s">
        <v>671</v>
      </c>
      <c r="Z167" s="257" t="s">
        <v>671</v>
      </c>
      <c r="AA167" s="518"/>
      <c r="AB167" s="516"/>
      <c r="AC167" s="516"/>
      <c r="AD167" s="516"/>
      <c r="AE167" s="516"/>
      <c r="AF167" s="518"/>
      <c r="AG167" s="516"/>
    </row>
    <row r="168" spans="1:33" ht="12.75" customHeight="1" x14ac:dyDescent="0.2">
      <c r="A168" s="19" t="s">
        <v>122</v>
      </c>
      <c r="B168" s="97" t="s">
        <v>635</v>
      </c>
      <c r="C168" s="19" t="s">
        <v>117</v>
      </c>
      <c r="E168" s="1144" t="s">
        <v>968</v>
      </c>
      <c r="F168" s="1145"/>
      <c r="G168" s="902"/>
      <c r="H168" s="886" t="s">
        <v>80</v>
      </c>
      <c r="I168" s="218"/>
      <c r="J168" s="810" t="s">
        <v>970</v>
      </c>
      <c r="K168" s="218"/>
      <c r="L168" s="218"/>
      <c r="M168" s="218"/>
      <c r="N168" s="218"/>
      <c r="O168" s="109"/>
      <c r="P168" s="517"/>
      <c r="Q168" s="517"/>
      <c r="R168" s="517"/>
      <c r="S168" s="518"/>
      <c r="T168" s="517"/>
      <c r="U168" s="257" t="s">
        <v>671</v>
      </c>
      <c r="V168" s="257" t="s">
        <v>671</v>
      </c>
      <c r="W168" s="257" t="s">
        <v>671</v>
      </c>
      <c r="X168" s="257" t="s">
        <v>671</v>
      </c>
      <c r="Y168" s="257" t="s">
        <v>671</v>
      </c>
      <c r="Z168" s="257" t="s">
        <v>671</v>
      </c>
      <c r="AA168" s="518"/>
      <c r="AB168" s="516"/>
      <c r="AC168" s="516"/>
      <c r="AD168" s="516"/>
      <c r="AE168" s="516"/>
      <c r="AF168" s="518"/>
      <c r="AG168" s="516"/>
    </row>
    <row r="169" spans="1:33" x14ac:dyDescent="0.2">
      <c r="A169" s="19" t="s">
        <v>122</v>
      </c>
      <c r="B169" s="97" t="s">
        <v>636</v>
      </c>
      <c r="C169" s="19" t="s">
        <v>645</v>
      </c>
      <c r="E169" s="218"/>
      <c r="F169" s="861"/>
      <c r="G169" s="902"/>
      <c r="H169" s="878"/>
      <c r="I169" s="218"/>
      <c r="J169" s="218"/>
      <c r="K169" s="218"/>
      <c r="L169" s="218"/>
      <c r="M169" s="218"/>
      <c r="N169" s="218"/>
      <c r="O169" s="109"/>
      <c r="P169" s="517"/>
      <c r="Q169" s="517"/>
      <c r="R169" s="517"/>
      <c r="S169" s="518"/>
      <c r="T169" s="517"/>
      <c r="U169" s="1038"/>
      <c r="V169" s="1038"/>
      <c r="W169" s="1038"/>
      <c r="X169" s="1038"/>
      <c r="Y169" s="1038"/>
      <c r="Z169" s="1038"/>
      <c r="AA169" s="518"/>
      <c r="AB169" s="516"/>
      <c r="AC169" s="516"/>
      <c r="AD169" s="516"/>
      <c r="AE169" s="516"/>
      <c r="AF169" s="518"/>
      <c r="AG169" s="516"/>
    </row>
    <row r="170" spans="1:33" x14ac:dyDescent="0.2">
      <c r="A170" s="19" t="s">
        <v>151</v>
      </c>
      <c r="B170" s="97" t="s">
        <v>637</v>
      </c>
      <c r="C170" s="19" t="s">
        <v>642</v>
      </c>
      <c r="E170" s="218"/>
      <c r="F170" s="861"/>
      <c r="G170" s="902"/>
      <c r="H170" s="878"/>
      <c r="I170" s="218"/>
      <c r="J170" s="218"/>
      <c r="K170" s="218"/>
      <c r="L170" s="218"/>
      <c r="M170" s="218"/>
      <c r="N170" s="218"/>
      <c r="O170" s="109"/>
      <c r="P170" s="517"/>
      <c r="Q170" s="517"/>
      <c r="R170" s="517"/>
      <c r="S170" s="518"/>
      <c r="T170" s="517"/>
      <c r="U170" s="1038"/>
      <c r="V170" s="1038"/>
      <c r="W170" s="1038"/>
      <c r="X170" s="1038"/>
      <c r="Y170" s="1038"/>
      <c r="Z170" s="1038"/>
      <c r="AA170" s="518"/>
      <c r="AB170" s="516"/>
      <c r="AC170" s="516"/>
      <c r="AD170" s="516"/>
      <c r="AE170" s="516"/>
      <c r="AF170" s="518"/>
      <c r="AG170" s="516"/>
    </row>
    <row r="171" spans="1:33" x14ac:dyDescent="0.2">
      <c r="A171" s="19" t="s">
        <v>151</v>
      </c>
      <c r="B171" s="97" t="s">
        <v>638</v>
      </c>
      <c r="C171" s="19" t="s">
        <v>153</v>
      </c>
      <c r="E171" s="218"/>
      <c r="F171" s="861"/>
      <c r="G171" s="902"/>
      <c r="H171" s="878"/>
      <c r="I171" s="218"/>
      <c r="J171" s="218"/>
      <c r="K171" s="218"/>
      <c r="L171" s="218"/>
      <c r="M171" s="218"/>
      <c r="N171" s="218"/>
      <c r="O171" s="109"/>
      <c r="P171" s="517"/>
      <c r="Q171" s="517"/>
      <c r="R171" s="517"/>
      <c r="S171" s="518"/>
      <c r="T171" s="517"/>
      <c r="U171" s="257" t="s">
        <v>671</v>
      </c>
      <c r="V171" s="257" t="s">
        <v>671</v>
      </c>
      <c r="W171" s="257" t="s">
        <v>671</v>
      </c>
      <c r="X171" s="257" t="s">
        <v>671</v>
      </c>
      <c r="Y171" s="257" t="s">
        <v>671</v>
      </c>
      <c r="Z171" s="257" t="s">
        <v>671</v>
      </c>
      <c r="AA171" s="518"/>
      <c r="AB171" s="516"/>
      <c r="AC171" s="516"/>
      <c r="AD171" s="516"/>
      <c r="AE171" s="516"/>
      <c r="AF171" s="518"/>
      <c r="AG171" s="516"/>
    </row>
    <row r="172" spans="1:33" x14ac:dyDescent="0.2">
      <c r="A172" s="19" t="s">
        <v>151</v>
      </c>
      <c r="B172" s="97" t="s">
        <v>639</v>
      </c>
      <c r="C172" s="19" t="s">
        <v>87</v>
      </c>
      <c r="E172" s="1144" t="s">
        <v>968</v>
      </c>
      <c r="F172" s="1145"/>
      <c r="G172" s="902"/>
      <c r="H172" s="878"/>
      <c r="I172" s="218"/>
      <c r="J172" s="810" t="s">
        <v>969</v>
      </c>
      <c r="K172" s="218"/>
      <c r="L172" s="218"/>
      <c r="M172" s="218"/>
      <c r="N172" s="218"/>
      <c r="O172" s="109"/>
      <c r="P172" s="517"/>
      <c r="Q172" s="517"/>
      <c r="R172" s="517"/>
      <c r="S172" s="518"/>
      <c r="T172" s="517"/>
      <c r="U172" s="257" t="s">
        <v>671</v>
      </c>
      <c r="V172" s="257" t="s">
        <v>671</v>
      </c>
      <c r="W172" s="257" t="s">
        <v>671</v>
      </c>
      <c r="X172" s="1038"/>
      <c r="Y172" s="257" t="s">
        <v>671</v>
      </c>
      <c r="Z172" s="1038"/>
      <c r="AA172" s="518"/>
      <c r="AB172" s="516"/>
      <c r="AC172" s="516"/>
      <c r="AD172" s="516"/>
      <c r="AE172" s="516"/>
      <c r="AF172" s="518"/>
      <c r="AG172" s="516"/>
    </row>
    <row r="173" spans="1:33" x14ac:dyDescent="0.2">
      <c r="A173" s="19" t="s">
        <v>151</v>
      </c>
      <c r="B173" s="97" t="s">
        <v>640</v>
      </c>
      <c r="C173" s="19" t="s">
        <v>646</v>
      </c>
      <c r="E173" s="800" t="s">
        <v>80</v>
      </c>
      <c r="F173" s="865" t="s">
        <v>80</v>
      </c>
      <c r="G173" s="902"/>
      <c r="H173" s="886" t="s">
        <v>80</v>
      </c>
      <c r="I173" s="218"/>
      <c r="J173" s="800" t="s">
        <v>80</v>
      </c>
      <c r="K173" s="218"/>
      <c r="L173" s="218"/>
      <c r="M173" s="218"/>
      <c r="N173" s="218"/>
      <c r="O173" s="109"/>
      <c r="P173" s="517"/>
      <c r="Q173" s="517"/>
      <c r="R173" s="517"/>
      <c r="S173" s="518"/>
      <c r="T173" s="517"/>
      <c r="U173" s="257" t="s">
        <v>227</v>
      </c>
      <c r="V173" s="257" t="s">
        <v>227</v>
      </c>
      <c r="W173" s="257" t="s">
        <v>227</v>
      </c>
      <c r="X173" s="257" t="s">
        <v>227</v>
      </c>
      <c r="Y173" s="257" t="s">
        <v>227</v>
      </c>
      <c r="Z173" s="257" t="s">
        <v>227</v>
      </c>
      <c r="AA173" s="518"/>
      <c r="AB173" s="516"/>
      <c r="AC173" s="516"/>
      <c r="AD173" s="516"/>
      <c r="AE173" s="516"/>
      <c r="AF173" s="518"/>
      <c r="AG173" s="516"/>
    </row>
    <row r="174" spans="1:33" ht="12.75" customHeight="1" x14ac:dyDescent="0.2">
      <c r="A174" s="19" t="s">
        <v>151</v>
      </c>
      <c r="B174" s="97" t="s">
        <v>641</v>
      </c>
      <c r="C174" s="19" t="s">
        <v>117</v>
      </c>
      <c r="E174" s="1144" t="s">
        <v>968</v>
      </c>
      <c r="F174" s="1145"/>
      <c r="G174" s="902"/>
      <c r="H174" s="800" t="s">
        <v>80</v>
      </c>
      <c r="I174" s="218"/>
      <c r="J174" s="810" t="s">
        <v>970</v>
      </c>
      <c r="K174" s="218"/>
      <c r="L174" s="218"/>
      <c r="M174" s="218"/>
      <c r="N174" s="218"/>
      <c r="O174" s="109"/>
      <c r="P174" s="517"/>
      <c r="Q174" s="517"/>
      <c r="R174" s="517"/>
      <c r="S174" s="518"/>
      <c r="T174" s="517"/>
      <c r="U174" s="257" t="s">
        <v>671</v>
      </c>
      <c r="V174" s="257" t="s">
        <v>671</v>
      </c>
      <c r="W174" s="257" t="s">
        <v>671</v>
      </c>
      <c r="X174" s="257" t="s">
        <v>671</v>
      </c>
      <c r="Y174" s="257" t="s">
        <v>671</v>
      </c>
      <c r="Z174" s="257"/>
      <c r="AA174" s="518"/>
      <c r="AB174" s="516"/>
      <c r="AC174" s="516"/>
      <c r="AD174" s="516"/>
      <c r="AE174" s="516"/>
      <c r="AF174" s="518"/>
      <c r="AG174" s="516"/>
    </row>
    <row r="175" spans="1:33" x14ac:dyDescent="0.2">
      <c r="A175" s="506" t="s">
        <v>91</v>
      </c>
      <c r="B175" s="97" t="s">
        <v>657</v>
      </c>
      <c r="C175" s="506" t="s">
        <v>181</v>
      </c>
      <c r="E175" s="218" t="s">
        <v>80</v>
      </c>
      <c r="F175" s="861" t="s">
        <v>80</v>
      </c>
      <c r="G175" s="902"/>
      <c r="H175" s="878" t="s">
        <v>80</v>
      </c>
      <c r="I175" s="218"/>
      <c r="J175" s="841"/>
      <c r="K175" s="218"/>
      <c r="L175" s="218"/>
      <c r="M175" s="218"/>
      <c r="N175" s="218"/>
      <c r="O175" s="109"/>
      <c r="P175" s="517"/>
      <c r="Q175" s="517"/>
      <c r="R175" s="517"/>
      <c r="S175" s="518"/>
      <c r="T175" s="517"/>
      <c r="U175" s="257"/>
      <c r="V175" s="257"/>
      <c r="W175" s="257"/>
      <c r="X175" s="257"/>
      <c r="Y175" s="257"/>
      <c r="Z175" s="257"/>
      <c r="AA175" s="518"/>
      <c r="AB175" s="516"/>
      <c r="AC175" s="516"/>
      <c r="AD175" s="516"/>
      <c r="AE175" s="516"/>
      <c r="AF175" s="518"/>
      <c r="AG175" s="516"/>
    </row>
    <row r="176" spans="1:33" x14ac:dyDescent="0.2">
      <c r="A176" s="111" t="s">
        <v>91</v>
      </c>
      <c r="B176" s="346" t="s">
        <v>658</v>
      </c>
      <c r="C176" s="92" t="s">
        <v>662</v>
      </c>
      <c r="E176" s="266" t="s">
        <v>80</v>
      </c>
      <c r="F176" s="867" t="s">
        <v>80</v>
      </c>
      <c r="G176" s="902"/>
      <c r="H176" s="881" t="s">
        <v>80</v>
      </c>
      <c r="I176" s="266"/>
      <c r="J176" s="266" t="s">
        <v>80</v>
      </c>
      <c r="K176" s="266"/>
      <c r="L176" s="266"/>
      <c r="M176" s="266"/>
      <c r="N176" s="266"/>
      <c r="O176" s="158"/>
      <c r="P176" s="517"/>
      <c r="Q176" s="517"/>
      <c r="R176" s="517"/>
      <c r="S176" s="518"/>
      <c r="T176" s="517"/>
      <c r="U176" s="257"/>
      <c r="V176" s="257"/>
      <c r="W176" s="257"/>
      <c r="X176" s="257"/>
      <c r="Y176" s="257"/>
      <c r="Z176" s="257"/>
      <c r="AA176" s="518"/>
      <c r="AB176" s="516"/>
      <c r="AC176" s="516"/>
      <c r="AD176" s="516"/>
      <c r="AE176" s="516"/>
      <c r="AF176" s="518"/>
      <c r="AG176" s="516"/>
    </row>
    <row r="177" spans="1:33" s="43" customFormat="1" x14ac:dyDescent="0.2">
      <c r="A177" s="506" t="s">
        <v>91</v>
      </c>
      <c r="B177" s="97" t="s">
        <v>659</v>
      </c>
      <c r="C177" s="14"/>
      <c r="E177" s="218"/>
      <c r="F177" s="861"/>
      <c r="G177" s="902"/>
      <c r="H177" s="878"/>
      <c r="I177" s="218"/>
      <c r="J177" s="218"/>
      <c r="K177" s="218"/>
      <c r="L177" s="218"/>
      <c r="M177" s="218"/>
      <c r="N177" s="218"/>
      <c r="O177" s="109"/>
      <c r="P177" s="109"/>
      <c r="Q177" s="109"/>
      <c r="R177" s="109"/>
      <c r="S177" s="235"/>
      <c r="T177" s="109"/>
      <c r="U177" s="257"/>
      <c r="V177" s="257"/>
      <c r="W177" s="257"/>
      <c r="X177" s="257"/>
      <c r="Y177" s="257"/>
      <c r="Z177" s="257"/>
      <c r="AA177" s="235"/>
      <c r="AB177" s="218"/>
      <c r="AC177" s="218"/>
      <c r="AD177" s="218"/>
      <c r="AE177" s="218"/>
      <c r="AF177" s="235"/>
      <c r="AG177" s="218"/>
    </row>
    <row r="178" spans="1:33" s="136" customFormat="1" x14ac:dyDescent="0.2">
      <c r="A178" s="846"/>
      <c r="B178" s="371"/>
      <c r="C178" s="1"/>
      <c r="E178" s="518"/>
      <c r="F178" s="518"/>
      <c r="G178" s="413"/>
      <c r="H178" s="518"/>
      <c r="I178" s="518"/>
      <c r="J178" s="518"/>
      <c r="K178" s="518"/>
      <c r="L178" s="518"/>
      <c r="M178" s="518"/>
      <c r="N178" s="518"/>
      <c r="O178" s="245"/>
      <c r="P178" s="245"/>
      <c r="Q178" s="245"/>
      <c r="R178" s="245"/>
      <c r="S178" s="518"/>
      <c r="T178" s="245"/>
      <c r="U178" s="518"/>
      <c r="V178" s="518"/>
      <c r="W178" s="518"/>
      <c r="X178" s="518"/>
      <c r="Y178" s="518"/>
      <c r="Z178" s="518"/>
      <c r="AA178" s="518"/>
      <c r="AB178" s="518"/>
      <c r="AC178" s="518"/>
      <c r="AD178" s="518"/>
      <c r="AE178" s="518"/>
      <c r="AF178" s="518"/>
      <c r="AG178" s="518"/>
    </row>
    <row r="179" spans="1:33" s="136" customFormat="1" x14ac:dyDescent="0.2">
      <c r="A179" s="846"/>
      <c r="B179" s="371"/>
      <c r="C179" s="1"/>
      <c r="E179" s="518"/>
      <c r="F179" s="518"/>
      <c r="G179" s="413"/>
      <c r="H179" s="518"/>
      <c r="I179" s="518"/>
      <c r="J179" s="518"/>
      <c r="K179" s="518"/>
      <c r="L179" s="518"/>
      <c r="M179" s="518"/>
      <c r="N179" s="518"/>
      <c r="O179" s="245"/>
      <c r="P179" s="245"/>
      <c r="Q179" s="245"/>
      <c r="R179" s="245"/>
      <c r="S179" s="518"/>
      <c r="T179" s="245"/>
      <c r="U179" s="518"/>
      <c r="V179" s="518"/>
      <c r="W179" s="518"/>
      <c r="X179" s="518"/>
      <c r="Y179" s="518"/>
      <c r="Z179" s="518"/>
      <c r="AA179" s="518"/>
      <c r="AB179" s="518"/>
      <c r="AC179" s="518"/>
      <c r="AD179" s="518"/>
      <c r="AE179" s="518"/>
      <c r="AF179" s="518"/>
      <c r="AG179" s="518"/>
    </row>
    <row r="180" spans="1:33" ht="13.5" thickBot="1" x14ac:dyDescent="0.25">
      <c r="A180" s="1"/>
      <c r="B180" s="22"/>
      <c r="C180" s="22"/>
      <c r="E180" s="516"/>
      <c r="F180" s="516"/>
      <c r="G180" s="413"/>
      <c r="H180" s="516"/>
      <c r="I180" s="516"/>
      <c r="J180" s="516"/>
      <c r="K180" s="516"/>
      <c r="L180" s="516"/>
      <c r="M180" s="516"/>
      <c r="N180" s="516"/>
      <c r="O180" s="517"/>
      <c r="P180" s="517"/>
      <c r="Q180" s="517"/>
      <c r="R180" s="517"/>
      <c r="S180" s="518"/>
      <c r="T180" s="517"/>
      <c r="U180" s="518"/>
      <c r="V180" s="518"/>
      <c r="W180" s="518"/>
      <c r="X180" s="518"/>
      <c r="Y180" s="518"/>
      <c r="Z180" s="518"/>
      <c r="AA180" s="518"/>
      <c r="AB180" s="516"/>
      <c r="AC180" s="516"/>
      <c r="AD180" s="516"/>
      <c r="AE180" s="516"/>
      <c r="AF180" s="518"/>
      <c r="AG180" s="516"/>
    </row>
    <row r="181" spans="1:33" s="137" customFormat="1" ht="13.5" thickBot="1" x14ac:dyDescent="0.25">
      <c r="A181" s="1142">
        <v>2014</v>
      </c>
      <c r="B181" s="1143"/>
      <c r="C181" s="1143"/>
      <c r="E181" s="829"/>
      <c r="F181" s="829"/>
      <c r="G181" s="413"/>
      <c r="H181" s="829"/>
      <c r="I181" s="829"/>
      <c r="J181" s="829"/>
      <c r="K181" s="829"/>
      <c r="L181" s="829"/>
      <c r="M181" s="829"/>
      <c r="N181" s="829"/>
      <c r="O181" s="830"/>
      <c r="P181" s="830"/>
      <c r="Q181" s="830"/>
      <c r="R181" s="830"/>
      <c r="S181" s="268"/>
      <c r="T181" s="830"/>
      <c r="U181" s="268"/>
      <c r="V181" s="268"/>
      <c r="W181" s="268"/>
      <c r="X181" s="268"/>
      <c r="Y181" s="268"/>
      <c r="Z181" s="268"/>
      <c r="AA181" s="268"/>
      <c r="AB181" s="829"/>
      <c r="AC181" s="829"/>
      <c r="AD181" s="829"/>
      <c r="AE181" s="829"/>
      <c r="AF181" s="268"/>
      <c r="AG181" s="829"/>
    </row>
    <row r="182" spans="1:33" s="127" customFormat="1" x14ac:dyDescent="0.2">
      <c r="A182" s="412"/>
      <c r="B182" s="412"/>
      <c r="C182" s="412"/>
      <c r="E182" s="516"/>
      <c r="F182" s="516"/>
      <c r="G182" s="413"/>
      <c r="H182" s="516"/>
      <c r="I182" s="516"/>
      <c r="J182" s="516"/>
      <c r="K182" s="516"/>
      <c r="L182" s="516"/>
      <c r="M182" s="516"/>
      <c r="N182" s="516"/>
      <c r="O182" s="517"/>
      <c r="P182" s="517"/>
      <c r="Q182" s="517"/>
      <c r="R182" s="517"/>
      <c r="S182" s="518"/>
      <c r="T182" s="517"/>
      <c r="U182" s="518"/>
      <c r="V182" s="518"/>
      <c r="W182" s="518"/>
      <c r="X182" s="518"/>
      <c r="Y182" s="518"/>
      <c r="Z182" s="518"/>
      <c r="AA182" s="518"/>
      <c r="AB182" s="516"/>
      <c r="AC182" s="516"/>
      <c r="AD182" s="516"/>
      <c r="AE182" s="516"/>
      <c r="AF182" s="518"/>
      <c r="AG182" s="516"/>
    </row>
    <row r="183" spans="1:33" s="834" customFormat="1" x14ac:dyDescent="0.2">
      <c r="A183" s="847" t="s">
        <v>91</v>
      </c>
      <c r="B183" s="832" t="s">
        <v>721</v>
      </c>
      <c r="C183" s="833" t="s">
        <v>943</v>
      </c>
      <c r="E183" s="800" t="s">
        <v>80</v>
      </c>
      <c r="F183" s="865" t="s">
        <v>80</v>
      </c>
      <c r="G183" s="892"/>
      <c r="H183" s="886" t="s">
        <v>80</v>
      </c>
      <c r="I183" s="800"/>
      <c r="J183" s="800" t="s">
        <v>80</v>
      </c>
      <c r="K183" s="800"/>
      <c r="L183" s="800"/>
      <c r="M183" s="800"/>
      <c r="N183" s="800"/>
      <c r="O183" s="810"/>
      <c r="S183" s="835"/>
      <c r="U183" s="257" t="s">
        <v>671</v>
      </c>
      <c r="V183" s="257" t="s">
        <v>671</v>
      </c>
      <c r="W183" s="257" t="s">
        <v>671</v>
      </c>
      <c r="X183" s="257" t="s">
        <v>671</v>
      </c>
      <c r="Y183" s="257" t="s">
        <v>671</v>
      </c>
      <c r="Z183" s="257" t="s">
        <v>671</v>
      </c>
      <c r="AA183" s="835"/>
      <c r="AB183" s="835"/>
      <c r="AC183" s="835"/>
      <c r="AD183" s="835"/>
      <c r="AE183" s="835"/>
      <c r="AF183" s="835"/>
      <c r="AG183" s="835"/>
    </row>
    <row r="184" spans="1:33" s="834" customFormat="1" x14ac:dyDescent="0.2">
      <c r="A184" s="847" t="s">
        <v>91</v>
      </c>
      <c r="B184" s="832" t="s">
        <v>721</v>
      </c>
      <c r="C184" s="833" t="s">
        <v>93</v>
      </c>
      <c r="E184" s="800" t="s">
        <v>80</v>
      </c>
      <c r="F184" s="865" t="s">
        <v>80</v>
      </c>
      <c r="G184" s="892"/>
      <c r="H184" s="886" t="s">
        <v>80</v>
      </c>
      <c r="I184" s="800"/>
      <c r="J184" s="800" t="s">
        <v>80</v>
      </c>
      <c r="K184" s="800"/>
      <c r="L184" s="800"/>
      <c r="M184" s="800"/>
      <c r="N184" s="800"/>
      <c r="O184" s="810"/>
      <c r="S184" s="835"/>
      <c r="U184" s="257" t="s">
        <v>671</v>
      </c>
      <c r="V184" s="257" t="s">
        <v>671</v>
      </c>
      <c r="W184" s="257" t="s">
        <v>671</v>
      </c>
      <c r="X184" s="257" t="s">
        <v>671</v>
      </c>
      <c r="Y184" s="257" t="s">
        <v>671</v>
      </c>
      <c r="Z184" s="257" t="s">
        <v>671</v>
      </c>
      <c r="AA184" s="835"/>
      <c r="AB184" s="835"/>
      <c r="AC184" s="835"/>
      <c r="AD184" s="835"/>
      <c r="AE184" s="835"/>
      <c r="AF184" s="835"/>
      <c r="AG184" s="835"/>
    </row>
    <row r="185" spans="1:33" s="834" customFormat="1" x14ac:dyDescent="0.2">
      <c r="A185" s="847" t="s">
        <v>91</v>
      </c>
      <c r="B185" s="832" t="s">
        <v>721</v>
      </c>
      <c r="C185" s="833" t="s">
        <v>945</v>
      </c>
      <c r="E185" s="800" t="s">
        <v>80</v>
      </c>
      <c r="F185" s="865" t="s">
        <v>80</v>
      </c>
      <c r="G185" s="892"/>
      <c r="H185" s="886" t="s">
        <v>80</v>
      </c>
      <c r="I185" s="800"/>
      <c r="J185" s="800" t="s">
        <v>80</v>
      </c>
      <c r="K185" s="800"/>
      <c r="L185" s="800"/>
      <c r="M185" s="800"/>
      <c r="N185" s="800"/>
      <c r="O185" s="810"/>
      <c r="S185" s="835"/>
      <c r="U185" s="257" t="s">
        <v>671</v>
      </c>
      <c r="V185" s="257" t="s">
        <v>671</v>
      </c>
      <c r="W185" s="257" t="s">
        <v>671</v>
      </c>
      <c r="X185" s="257" t="s">
        <v>671</v>
      </c>
      <c r="Y185" s="257" t="s">
        <v>671</v>
      </c>
      <c r="Z185" s="257" t="s">
        <v>671</v>
      </c>
      <c r="AA185" s="835"/>
      <c r="AB185" s="835"/>
      <c r="AC185" s="835"/>
      <c r="AD185" s="835"/>
      <c r="AE185" s="835"/>
      <c r="AF185" s="835"/>
      <c r="AG185" s="835"/>
    </row>
    <row r="186" spans="1:33" s="834" customFormat="1" x14ac:dyDescent="0.2">
      <c r="A186" s="847" t="s">
        <v>91</v>
      </c>
      <c r="B186" s="832" t="s">
        <v>721</v>
      </c>
      <c r="C186" s="833" t="s">
        <v>946</v>
      </c>
      <c r="E186" s="800" t="s">
        <v>80</v>
      </c>
      <c r="F186" s="865" t="s">
        <v>80</v>
      </c>
      <c r="G186" s="892"/>
      <c r="H186" s="886" t="s">
        <v>80</v>
      </c>
      <c r="I186" s="800"/>
      <c r="J186" s="800" t="s">
        <v>80</v>
      </c>
      <c r="K186" s="800"/>
      <c r="L186" s="800"/>
      <c r="M186" s="800"/>
      <c r="N186" s="800"/>
      <c r="O186" s="810"/>
      <c r="S186" s="835"/>
      <c r="U186" s="257" t="s">
        <v>671</v>
      </c>
      <c r="V186" s="257" t="s">
        <v>671</v>
      </c>
      <c r="W186" s="257" t="s">
        <v>671</v>
      </c>
      <c r="X186" s="257" t="s">
        <v>671</v>
      </c>
      <c r="Y186" s="257" t="s">
        <v>671</v>
      </c>
      <c r="Z186" s="257" t="s">
        <v>671</v>
      </c>
      <c r="AA186" s="835"/>
      <c r="AB186" s="835"/>
      <c r="AC186" s="835"/>
      <c r="AD186" s="835"/>
      <c r="AE186" s="835"/>
      <c r="AF186" s="835"/>
      <c r="AG186" s="835"/>
    </row>
    <row r="187" spans="1:33" s="834" customFormat="1" x14ac:dyDescent="0.2">
      <c r="A187" s="847" t="s">
        <v>91</v>
      </c>
      <c r="B187" s="832" t="s">
        <v>725</v>
      </c>
      <c r="C187" s="833" t="s">
        <v>113</v>
      </c>
      <c r="E187" s="800" t="s">
        <v>80</v>
      </c>
      <c r="F187" s="865" t="s">
        <v>80</v>
      </c>
      <c r="G187" s="892"/>
      <c r="H187" s="886" t="s">
        <v>80</v>
      </c>
      <c r="I187" s="800"/>
      <c r="J187" s="800" t="s">
        <v>80</v>
      </c>
      <c r="K187" s="800"/>
      <c r="L187" s="800"/>
      <c r="M187" s="800"/>
      <c r="N187" s="800"/>
      <c r="O187" s="810"/>
      <c r="S187" s="835"/>
      <c r="U187" s="257" t="s">
        <v>671</v>
      </c>
      <c r="V187" s="257" t="s">
        <v>671</v>
      </c>
      <c r="W187" s="257" t="s">
        <v>671</v>
      </c>
      <c r="X187" s="257" t="s">
        <v>671</v>
      </c>
      <c r="Y187" s="257" t="s">
        <v>671</v>
      </c>
      <c r="Z187" s="257" t="s">
        <v>671</v>
      </c>
      <c r="AA187" s="835"/>
      <c r="AB187" s="835"/>
      <c r="AC187" s="835"/>
      <c r="AD187" s="835"/>
      <c r="AE187" s="835"/>
      <c r="AF187" s="835"/>
      <c r="AG187" s="835"/>
    </row>
    <row r="188" spans="1:33" s="834" customFormat="1" x14ac:dyDescent="0.2">
      <c r="A188" s="847" t="s">
        <v>91</v>
      </c>
      <c r="B188" s="832" t="s">
        <v>725</v>
      </c>
      <c r="C188" s="836" t="s">
        <v>676</v>
      </c>
      <c r="E188" s="800" t="s">
        <v>80</v>
      </c>
      <c r="F188" s="865" t="s">
        <v>80</v>
      </c>
      <c r="G188" s="892"/>
      <c r="H188" s="886" t="s">
        <v>80</v>
      </c>
      <c r="I188" s="800"/>
      <c r="J188" s="800" t="s">
        <v>80</v>
      </c>
      <c r="K188" s="800"/>
      <c r="L188" s="800"/>
      <c r="M188" s="800"/>
      <c r="N188" s="800"/>
      <c r="O188" s="810"/>
      <c r="S188" s="835"/>
      <c r="U188" s="257" t="s">
        <v>671</v>
      </c>
      <c r="V188" s="257" t="s">
        <v>671</v>
      </c>
      <c r="W188" s="257" t="s">
        <v>671</v>
      </c>
      <c r="X188" s="257" t="s">
        <v>671</v>
      </c>
      <c r="Y188" s="257" t="s">
        <v>671</v>
      </c>
      <c r="Z188" s="257" t="s">
        <v>671</v>
      </c>
      <c r="AA188" s="835"/>
      <c r="AB188" s="835"/>
      <c r="AC188" s="835"/>
      <c r="AD188" s="835"/>
      <c r="AE188" s="835"/>
      <c r="AF188" s="835"/>
      <c r="AG188" s="835"/>
    </row>
    <row r="189" spans="1:33" s="834" customFormat="1" x14ac:dyDescent="0.2">
      <c r="A189" s="847" t="s">
        <v>91</v>
      </c>
      <c r="B189" s="832" t="s">
        <v>725</v>
      </c>
      <c r="C189" s="833" t="s">
        <v>93</v>
      </c>
      <c r="E189" s="800" t="s">
        <v>80</v>
      </c>
      <c r="F189" s="865" t="s">
        <v>80</v>
      </c>
      <c r="G189" s="892"/>
      <c r="H189" s="886" t="s">
        <v>80</v>
      </c>
      <c r="I189" s="800"/>
      <c r="J189" s="800" t="s">
        <v>80</v>
      </c>
      <c r="K189" s="800"/>
      <c r="L189" s="800"/>
      <c r="M189" s="800"/>
      <c r="N189" s="800"/>
      <c r="O189" s="810"/>
      <c r="S189" s="835"/>
      <c r="U189" s="257" t="s">
        <v>671</v>
      </c>
      <c r="V189" s="257" t="s">
        <v>671</v>
      </c>
      <c r="W189" s="257" t="s">
        <v>671</v>
      </c>
      <c r="X189" s="257" t="s">
        <v>671</v>
      </c>
      <c r="Y189" s="257" t="s">
        <v>671</v>
      </c>
      <c r="Z189" s="257" t="s">
        <v>671</v>
      </c>
      <c r="AA189" s="835"/>
      <c r="AB189" s="835"/>
      <c r="AC189" s="835"/>
      <c r="AD189" s="835"/>
      <c r="AE189" s="835"/>
      <c r="AF189" s="835"/>
      <c r="AG189" s="835"/>
    </row>
    <row r="190" spans="1:33" s="834" customFormat="1" x14ac:dyDescent="0.2">
      <c r="A190" s="847" t="s">
        <v>91</v>
      </c>
      <c r="B190" s="832" t="s">
        <v>725</v>
      </c>
      <c r="C190" s="833" t="s">
        <v>944</v>
      </c>
      <c r="E190" s="800" t="s">
        <v>80</v>
      </c>
      <c r="F190" s="865" t="s">
        <v>80</v>
      </c>
      <c r="G190" s="892"/>
      <c r="H190" s="886" t="s">
        <v>80</v>
      </c>
      <c r="I190" s="800"/>
      <c r="J190" s="800" t="s">
        <v>80</v>
      </c>
      <c r="K190" s="800"/>
      <c r="L190" s="800"/>
      <c r="M190" s="800"/>
      <c r="N190" s="800"/>
      <c r="O190" s="810"/>
      <c r="S190" s="835"/>
      <c r="U190" s="257" t="s">
        <v>671</v>
      </c>
      <c r="V190" s="257" t="s">
        <v>671</v>
      </c>
      <c r="W190" s="257" t="s">
        <v>671</v>
      </c>
      <c r="X190" s="257" t="s">
        <v>671</v>
      </c>
      <c r="Y190" s="257" t="s">
        <v>671</v>
      </c>
      <c r="Z190" s="257" t="s">
        <v>671</v>
      </c>
      <c r="AA190" s="835"/>
      <c r="AB190" s="835"/>
      <c r="AC190" s="835"/>
      <c r="AD190" s="835"/>
      <c r="AE190" s="835"/>
      <c r="AF190" s="835"/>
      <c r="AG190" s="835"/>
    </row>
    <row r="191" spans="1:33" s="834" customFormat="1" x14ac:dyDescent="0.2">
      <c r="A191" s="847" t="s">
        <v>91</v>
      </c>
      <c r="B191" s="837" t="s">
        <v>742</v>
      </c>
      <c r="C191" s="838" t="s">
        <v>831</v>
      </c>
      <c r="E191" s="808" t="s">
        <v>80</v>
      </c>
      <c r="F191" s="870" t="s">
        <v>80</v>
      </c>
      <c r="G191" s="906"/>
      <c r="H191" s="907" t="s">
        <v>80</v>
      </c>
      <c r="I191" s="808"/>
      <c r="J191" s="844" t="s">
        <v>80</v>
      </c>
      <c r="K191" s="808"/>
      <c r="L191" s="808"/>
      <c r="M191" s="808"/>
      <c r="N191" s="808"/>
      <c r="O191" s="805"/>
      <c r="S191" s="835"/>
      <c r="U191" s="257" t="s">
        <v>671</v>
      </c>
      <c r="V191" s="257" t="s">
        <v>671</v>
      </c>
      <c r="W191" s="257" t="s">
        <v>671</v>
      </c>
      <c r="X191" s="257" t="s">
        <v>671</v>
      </c>
      <c r="Y191" s="257" t="s">
        <v>671</v>
      </c>
      <c r="Z191" s="257" t="s">
        <v>671</v>
      </c>
      <c r="AA191" s="835"/>
      <c r="AB191" s="835"/>
      <c r="AC191" s="835"/>
      <c r="AD191" s="835"/>
      <c r="AE191" s="835"/>
      <c r="AF191" s="835"/>
      <c r="AG191" s="835"/>
    </row>
    <row r="192" spans="1:33" s="911" customFormat="1" x14ac:dyDescent="0.2">
      <c r="A192" s="909" t="s">
        <v>197</v>
      </c>
      <c r="B192" s="910" t="s">
        <v>816</v>
      </c>
      <c r="C192" s="910" t="s">
        <v>910</v>
      </c>
      <c r="E192" s="1146" t="s">
        <v>971</v>
      </c>
      <c r="F192" s="1147"/>
      <c r="G192" s="1147"/>
      <c r="H192" s="1147"/>
      <c r="I192" s="1147"/>
      <c r="J192" s="1147"/>
      <c r="K192" s="1147"/>
      <c r="L192" s="1147"/>
      <c r="M192" s="1147"/>
      <c r="N192" s="1147"/>
      <c r="O192" s="1148"/>
      <c r="S192" s="912"/>
      <c r="U192" s="912"/>
      <c r="V192" s="912"/>
      <c r="W192" s="912"/>
      <c r="X192" s="912"/>
      <c r="Y192" s="912"/>
      <c r="Z192" s="912"/>
      <c r="AA192" s="912"/>
      <c r="AB192" s="912"/>
      <c r="AC192" s="912"/>
      <c r="AD192" s="912"/>
      <c r="AE192" s="912"/>
      <c r="AF192" s="912"/>
      <c r="AG192" s="912"/>
    </row>
    <row r="193" spans="1:33" s="911" customFormat="1" x14ac:dyDescent="0.2">
      <c r="A193" s="909" t="s">
        <v>122</v>
      </c>
      <c r="B193" s="910" t="s">
        <v>818</v>
      </c>
      <c r="C193" s="910" t="s">
        <v>910</v>
      </c>
      <c r="E193" s="1146" t="s">
        <v>971</v>
      </c>
      <c r="F193" s="1147"/>
      <c r="G193" s="1147"/>
      <c r="H193" s="1147"/>
      <c r="I193" s="1147"/>
      <c r="J193" s="1147"/>
      <c r="K193" s="1147"/>
      <c r="L193" s="1147"/>
      <c r="M193" s="1147"/>
      <c r="N193" s="1147"/>
      <c r="O193" s="1148"/>
      <c r="S193" s="912"/>
      <c r="U193" s="912"/>
      <c r="V193" s="912"/>
      <c r="W193" s="912"/>
      <c r="X193" s="912"/>
      <c r="Y193" s="912"/>
      <c r="Z193" s="912"/>
      <c r="AA193" s="912"/>
      <c r="AB193" s="912"/>
      <c r="AC193" s="912"/>
      <c r="AD193" s="912"/>
      <c r="AE193" s="912"/>
      <c r="AF193" s="912"/>
      <c r="AG193" s="912"/>
    </row>
    <row r="194" spans="1:33" s="911" customFormat="1" x14ac:dyDescent="0.2">
      <c r="A194" s="909" t="s">
        <v>197</v>
      </c>
      <c r="B194" s="910" t="s">
        <v>819</v>
      </c>
      <c r="C194" s="910" t="s">
        <v>102</v>
      </c>
      <c r="E194" s="1146" t="s">
        <v>971</v>
      </c>
      <c r="F194" s="1147"/>
      <c r="G194" s="1147"/>
      <c r="H194" s="1147"/>
      <c r="I194" s="1147"/>
      <c r="J194" s="1147"/>
      <c r="K194" s="1147"/>
      <c r="L194" s="1147"/>
      <c r="M194" s="1147"/>
      <c r="N194" s="1147"/>
      <c r="O194" s="1148"/>
      <c r="S194" s="912"/>
      <c r="U194" s="257" t="s">
        <v>671</v>
      </c>
      <c r="V194" s="257" t="s">
        <v>671</v>
      </c>
      <c r="W194" s="257" t="s">
        <v>671</v>
      </c>
      <c r="X194" s="257" t="s">
        <v>671</v>
      </c>
      <c r="Y194" s="257" t="s">
        <v>671</v>
      </c>
      <c r="Z194" s="1038"/>
      <c r="AA194" s="912"/>
      <c r="AB194" s="912"/>
      <c r="AC194" s="912"/>
      <c r="AD194" s="912"/>
      <c r="AE194" s="912"/>
      <c r="AF194" s="912"/>
      <c r="AG194" s="912"/>
    </row>
    <row r="195" spans="1:33" s="911" customFormat="1" x14ac:dyDescent="0.2">
      <c r="A195" s="909" t="s">
        <v>122</v>
      </c>
      <c r="B195" s="910" t="s">
        <v>820</v>
      </c>
      <c r="C195" s="910" t="s">
        <v>102</v>
      </c>
      <c r="E195" s="1146" t="s">
        <v>971</v>
      </c>
      <c r="F195" s="1147"/>
      <c r="G195" s="1147"/>
      <c r="H195" s="1147"/>
      <c r="I195" s="1147"/>
      <c r="J195" s="1147"/>
      <c r="K195" s="1147"/>
      <c r="L195" s="1147"/>
      <c r="M195" s="1147"/>
      <c r="N195" s="1147"/>
      <c r="O195" s="1148"/>
      <c r="S195" s="912"/>
      <c r="U195" s="257" t="s">
        <v>671</v>
      </c>
      <c r="V195" s="257" t="s">
        <v>671</v>
      </c>
      <c r="W195" s="257" t="s">
        <v>671</v>
      </c>
      <c r="X195" s="257" t="s">
        <v>671</v>
      </c>
      <c r="Y195" s="257" t="s">
        <v>671</v>
      </c>
      <c r="Z195" s="1038"/>
      <c r="AA195" s="912"/>
      <c r="AB195" s="912"/>
      <c r="AC195" s="912"/>
      <c r="AD195" s="912"/>
      <c r="AE195" s="912"/>
      <c r="AF195" s="912"/>
      <c r="AG195" s="912"/>
    </row>
    <row r="196" spans="1:33" s="245" customFormat="1" x14ac:dyDescent="0.2">
      <c r="A196" s="848" t="s">
        <v>197</v>
      </c>
      <c r="B196" s="905" t="s">
        <v>821</v>
      </c>
      <c r="C196" s="905" t="s">
        <v>822</v>
      </c>
      <c r="E196" s="235"/>
      <c r="F196" s="235"/>
      <c r="G196" s="413"/>
      <c r="H196" s="235"/>
      <c r="I196" s="235"/>
      <c r="J196" s="761"/>
      <c r="K196" s="235"/>
      <c r="L196" s="235"/>
      <c r="M196" s="235"/>
      <c r="N196" s="235"/>
      <c r="O196" s="236"/>
      <c r="S196" s="518"/>
      <c r="U196" s="1040"/>
      <c r="V196" s="1040"/>
      <c r="W196" s="1040"/>
      <c r="X196" s="1040"/>
      <c r="Y196" s="257" t="s">
        <v>671</v>
      </c>
      <c r="Z196" s="1040"/>
      <c r="AA196" s="518"/>
      <c r="AB196" s="518"/>
      <c r="AC196" s="518"/>
      <c r="AD196" s="518"/>
      <c r="AE196" s="518"/>
      <c r="AF196" s="518"/>
      <c r="AG196" s="518"/>
    </row>
    <row r="197" spans="1:33" s="245" customFormat="1" x14ac:dyDescent="0.2">
      <c r="A197" s="848" t="s">
        <v>122</v>
      </c>
      <c r="B197" s="905" t="s">
        <v>823</v>
      </c>
      <c r="C197" s="905" t="s">
        <v>822</v>
      </c>
      <c r="E197" s="235"/>
      <c r="F197" s="235"/>
      <c r="G197" s="413"/>
      <c r="H197" s="235"/>
      <c r="I197" s="235"/>
      <c r="J197" s="761"/>
      <c r="K197" s="235"/>
      <c r="L197" s="235"/>
      <c r="M197" s="235"/>
      <c r="N197" s="235"/>
      <c r="O197" s="236"/>
      <c r="S197" s="518"/>
      <c r="U197" s="1040"/>
      <c r="V197" s="1040"/>
      <c r="W197" s="1040"/>
      <c r="X197" s="1040"/>
      <c r="Y197" s="257" t="s">
        <v>671</v>
      </c>
      <c r="Z197" s="1040"/>
      <c r="AA197" s="518"/>
      <c r="AB197" s="518"/>
      <c r="AC197" s="518"/>
      <c r="AD197" s="518"/>
      <c r="AE197" s="518"/>
      <c r="AF197" s="518"/>
      <c r="AG197" s="518"/>
    </row>
    <row r="198" spans="1:33" s="245" customFormat="1" x14ac:dyDescent="0.2">
      <c r="A198" s="848" t="s">
        <v>151</v>
      </c>
      <c r="B198" s="905" t="s">
        <v>904</v>
      </c>
      <c r="C198" s="905" t="s">
        <v>822</v>
      </c>
      <c r="E198" s="235"/>
      <c r="F198" s="235"/>
      <c r="G198" s="413"/>
      <c r="H198" s="235"/>
      <c r="I198" s="235"/>
      <c r="J198" s="761"/>
      <c r="K198" s="235"/>
      <c r="L198" s="235"/>
      <c r="M198" s="235"/>
      <c r="N198" s="235"/>
      <c r="O198" s="236"/>
      <c r="S198" s="518"/>
      <c r="U198" s="1040"/>
      <c r="V198" s="1040"/>
      <c r="W198" s="1040"/>
      <c r="X198" s="1040"/>
      <c r="Y198" s="257" t="s">
        <v>671</v>
      </c>
      <c r="Z198" s="1040"/>
      <c r="AA198" s="518"/>
      <c r="AB198" s="518"/>
      <c r="AC198" s="518"/>
      <c r="AD198" s="518"/>
      <c r="AE198" s="518"/>
      <c r="AF198" s="518"/>
      <c r="AG198" s="518"/>
    </row>
    <row r="199" spans="1:33" s="245" customFormat="1" x14ac:dyDescent="0.2">
      <c r="A199" s="848" t="s">
        <v>197</v>
      </c>
      <c r="B199" s="905" t="s">
        <v>825</v>
      </c>
      <c r="C199" s="905" t="s">
        <v>676</v>
      </c>
      <c r="E199" s="235"/>
      <c r="F199" s="235"/>
      <c r="G199" s="413"/>
      <c r="H199" s="235"/>
      <c r="I199" s="235"/>
      <c r="J199" s="761"/>
      <c r="K199" s="235"/>
      <c r="L199" s="235"/>
      <c r="M199" s="235"/>
      <c r="N199" s="235"/>
      <c r="O199" s="236"/>
      <c r="S199" s="518"/>
      <c r="U199" s="257" t="s">
        <v>671</v>
      </c>
      <c r="V199" s="257" t="s">
        <v>671</v>
      </c>
      <c r="W199" s="257" t="s">
        <v>671</v>
      </c>
      <c r="X199" s="257" t="s">
        <v>671</v>
      </c>
      <c r="Y199" s="257" t="s">
        <v>671</v>
      </c>
      <c r="Z199" s="257" t="s">
        <v>671</v>
      </c>
      <c r="AA199" s="518"/>
      <c r="AB199" s="518"/>
      <c r="AC199" s="518"/>
      <c r="AD199" s="518"/>
      <c r="AE199" s="518"/>
      <c r="AF199" s="518"/>
      <c r="AG199" s="518"/>
    </row>
    <row r="200" spans="1:33" s="245" customFormat="1" x14ac:dyDescent="0.2">
      <c r="A200" s="848" t="s">
        <v>122</v>
      </c>
      <c r="B200" s="905" t="s">
        <v>826</v>
      </c>
      <c r="C200" s="905" t="s">
        <v>676</v>
      </c>
      <c r="E200" s="235"/>
      <c r="F200" s="235"/>
      <c r="G200" s="413"/>
      <c r="H200" s="235"/>
      <c r="I200" s="235"/>
      <c r="J200" s="761"/>
      <c r="K200" s="235"/>
      <c r="L200" s="235"/>
      <c r="M200" s="235"/>
      <c r="N200" s="235"/>
      <c r="O200" s="236"/>
      <c r="S200" s="518"/>
      <c r="U200" s="257" t="s">
        <v>671</v>
      </c>
      <c r="V200" s="257" t="s">
        <v>671</v>
      </c>
      <c r="W200" s="257" t="s">
        <v>671</v>
      </c>
      <c r="X200" s="257" t="s">
        <v>671</v>
      </c>
      <c r="Y200" s="257" t="s">
        <v>671</v>
      </c>
      <c r="Z200" s="257" t="s">
        <v>671</v>
      </c>
      <c r="AA200" s="518"/>
      <c r="AB200" s="518"/>
      <c r="AC200" s="518"/>
      <c r="AD200" s="518"/>
      <c r="AE200" s="518"/>
      <c r="AF200" s="518"/>
      <c r="AG200" s="518"/>
    </row>
    <row r="201" spans="1:33" s="245" customFormat="1" x14ac:dyDescent="0.2">
      <c r="A201" s="848" t="s">
        <v>151</v>
      </c>
      <c r="B201" s="905" t="s">
        <v>905</v>
      </c>
      <c r="C201" s="905" t="s">
        <v>676</v>
      </c>
      <c r="E201" s="235"/>
      <c r="F201" s="235"/>
      <c r="G201" s="413"/>
      <c r="H201" s="235"/>
      <c r="I201" s="235"/>
      <c r="J201" s="761"/>
      <c r="K201" s="235"/>
      <c r="L201" s="235"/>
      <c r="M201" s="235"/>
      <c r="N201" s="235"/>
      <c r="O201" s="236"/>
      <c r="S201" s="518"/>
      <c r="U201" s="257" t="s">
        <v>671</v>
      </c>
      <c r="V201" s="257" t="s">
        <v>671</v>
      </c>
      <c r="W201" s="257" t="s">
        <v>671</v>
      </c>
      <c r="X201" s="257" t="s">
        <v>671</v>
      </c>
      <c r="Y201" s="257" t="s">
        <v>671</v>
      </c>
      <c r="Z201" s="257" t="s">
        <v>671</v>
      </c>
      <c r="AA201" s="518"/>
      <c r="AB201" s="518"/>
      <c r="AC201" s="518"/>
      <c r="AD201" s="518"/>
      <c r="AE201" s="518"/>
      <c r="AF201" s="518"/>
      <c r="AG201" s="518"/>
    </row>
    <row r="202" spans="1:33" s="245" customFormat="1" x14ac:dyDescent="0.2">
      <c r="A202" s="848" t="s">
        <v>197</v>
      </c>
      <c r="B202" s="905" t="s">
        <v>906</v>
      </c>
      <c r="C202" s="905" t="s">
        <v>113</v>
      </c>
      <c r="E202" s="235"/>
      <c r="F202" s="235"/>
      <c r="G202" s="413"/>
      <c r="H202" s="235"/>
      <c r="I202" s="235"/>
      <c r="J202" s="761"/>
      <c r="K202" s="235"/>
      <c r="L202" s="235"/>
      <c r="M202" s="235"/>
      <c r="N202" s="235"/>
      <c r="O202" s="236"/>
      <c r="S202" s="518"/>
      <c r="U202" s="257" t="s">
        <v>671</v>
      </c>
      <c r="V202" s="257" t="s">
        <v>671</v>
      </c>
      <c r="W202" s="257" t="s">
        <v>671</v>
      </c>
      <c r="X202" s="257" t="s">
        <v>671</v>
      </c>
      <c r="Y202" s="257" t="s">
        <v>671</v>
      </c>
      <c r="Z202" s="257" t="s">
        <v>671</v>
      </c>
      <c r="AA202" s="518"/>
      <c r="AB202" s="518"/>
      <c r="AC202" s="518"/>
      <c r="AD202" s="518"/>
      <c r="AE202" s="518"/>
      <c r="AF202" s="518"/>
      <c r="AG202" s="518"/>
    </row>
    <row r="203" spans="1:33" s="245" customFormat="1" x14ac:dyDescent="0.2">
      <c r="A203" s="848" t="s">
        <v>122</v>
      </c>
      <c r="B203" s="905" t="s">
        <v>907</v>
      </c>
      <c r="C203" s="905" t="s">
        <v>113</v>
      </c>
      <c r="E203" s="235"/>
      <c r="F203" s="235"/>
      <c r="G203" s="413"/>
      <c r="H203" s="235"/>
      <c r="I203" s="235"/>
      <c r="J203" s="761"/>
      <c r="K203" s="235"/>
      <c r="L203" s="235"/>
      <c r="M203" s="235"/>
      <c r="N203" s="235"/>
      <c r="O203" s="236"/>
      <c r="S203" s="518"/>
      <c r="U203" s="257" t="s">
        <v>671</v>
      </c>
      <c r="V203" s="257" t="s">
        <v>671</v>
      </c>
      <c r="W203" s="257" t="s">
        <v>671</v>
      </c>
      <c r="X203" s="257" t="s">
        <v>671</v>
      </c>
      <c r="Y203" s="257" t="s">
        <v>671</v>
      </c>
      <c r="Z203" s="257" t="s">
        <v>671</v>
      </c>
      <c r="AA203" s="518"/>
      <c r="AB203" s="518"/>
      <c r="AC203" s="518"/>
      <c r="AD203" s="518"/>
      <c r="AE203" s="518"/>
      <c r="AF203" s="518"/>
      <c r="AG203" s="518"/>
    </row>
    <row r="204" spans="1:33" s="245" customFormat="1" x14ac:dyDescent="0.2">
      <c r="A204" s="848" t="s">
        <v>151</v>
      </c>
      <c r="B204" s="905" t="s">
        <v>824</v>
      </c>
      <c r="C204" s="905" t="s">
        <v>113</v>
      </c>
      <c r="E204" s="235"/>
      <c r="F204" s="235"/>
      <c r="G204" s="413"/>
      <c r="H204" s="235"/>
      <c r="I204" s="235"/>
      <c r="J204" s="761"/>
      <c r="K204" s="235"/>
      <c r="L204" s="235"/>
      <c r="M204" s="235"/>
      <c r="N204" s="235"/>
      <c r="O204" s="236"/>
      <c r="S204" s="518"/>
      <c r="U204" s="257" t="s">
        <v>671</v>
      </c>
      <c r="V204" s="257" t="s">
        <v>671</v>
      </c>
      <c r="W204" s="257" t="s">
        <v>671</v>
      </c>
      <c r="X204" s="257" t="s">
        <v>671</v>
      </c>
      <c r="Y204" s="257" t="s">
        <v>671</v>
      </c>
      <c r="Z204" s="257" t="s">
        <v>671</v>
      </c>
      <c r="AA204" s="518"/>
      <c r="AB204" s="518"/>
      <c r="AC204" s="518"/>
      <c r="AD204" s="518"/>
      <c r="AE204" s="518"/>
      <c r="AF204" s="518"/>
      <c r="AG204" s="518"/>
    </row>
    <row r="205" spans="1:33" s="911" customFormat="1" x14ac:dyDescent="0.2">
      <c r="A205" s="909" t="s">
        <v>197</v>
      </c>
      <c r="B205" s="910" t="s">
        <v>908</v>
      </c>
      <c r="C205" s="910" t="s">
        <v>911</v>
      </c>
      <c r="E205" s="1146" t="s">
        <v>971</v>
      </c>
      <c r="F205" s="1147"/>
      <c r="G205" s="1147"/>
      <c r="H205" s="1147"/>
      <c r="I205" s="1147"/>
      <c r="J205" s="1147"/>
      <c r="K205" s="1147"/>
      <c r="L205" s="1147"/>
      <c r="M205" s="1147"/>
      <c r="N205" s="1147"/>
      <c r="O205" s="1148"/>
      <c r="S205" s="912"/>
      <c r="U205" s="1040"/>
      <c r="V205" s="1040"/>
      <c r="W205" s="1040"/>
      <c r="X205" s="1040"/>
      <c r="Y205" s="257" t="s">
        <v>671</v>
      </c>
      <c r="Z205" s="1040"/>
      <c r="AA205" s="912"/>
      <c r="AB205" s="912"/>
      <c r="AC205" s="912"/>
      <c r="AD205" s="912"/>
      <c r="AE205" s="912"/>
      <c r="AF205" s="912"/>
      <c r="AG205" s="912"/>
    </row>
    <row r="206" spans="1:33" s="911" customFormat="1" x14ac:dyDescent="0.2">
      <c r="A206" s="909" t="s">
        <v>122</v>
      </c>
      <c r="B206" s="910" t="s">
        <v>909</v>
      </c>
      <c r="C206" s="910" t="s">
        <v>912</v>
      </c>
      <c r="E206" s="1146" t="s">
        <v>971</v>
      </c>
      <c r="F206" s="1147"/>
      <c r="G206" s="1147"/>
      <c r="H206" s="1147"/>
      <c r="I206" s="1147"/>
      <c r="J206" s="1147"/>
      <c r="K206" s="1147"/>
      <c r="L206" s="1147"/>
      <c r="M206" s="1147"/>
      <c r="N206" s="1147"/>
      <c r="O206" s="1148"/>
      <c r="S206" s="912"/>
      <c r="U206" s="1040"/>
      <c r="V206" s="1040"/>
      <c r="W206" s="1040"/>
      <c r="X206" s="1040"/>
      <c r="Y206" s="257" t="s">
        <v>671</v>
      </c>
      <c r="Z206" s="1040"/>
      <c r="AA206" s="912"/>
      <c r="AB206" s="912"/>
      <c r="AC206" s="912"/>
      <c r="AD206" s="912"/>
      <c r="AE206" s="912"/>
      <c r="AF206" s="912"/>
      <c r="AG206" s="912"/>
    </row>
    <row r="207" spans="1:33" s="911" customFormat="1" x14ac:dyDescent="0.2">
      <c r="A207" s="909" t="s">
        <v>151</v>
      </c>
      <c r="B207" s="910" t="s">
        <v>827</v>
      </c>
      <c r="C207" s="910" t="s">
        <v>911</v>
      </c>
      <c r="E207" s="1146" t="s">
        <v>971</v>
      </c>
      <c r="F207" s="1147"/>
      <c r="G207" s="1147"/>
      <c r="H207" s="1147"/>
      <c r="I207" s="1147"/>
      <c r="J207" s="1147"/>
      <c r="K207" s="1147"/>
      <c r="L207" s="1147"/>
      <c r="M207" s="1147"/>
      <c r="N207" s="1147"/>
      <c r="O207" s="1148"/>
      <c r="S207" s="912"/>
      <c r="U207" s="1040"/>
      <c r="V207" s="1040"/>
      <c r="W207" s="1040"/>
      <c r="X207" s="1040"/>
      <c r="Y207" s="257" t="s">
        <v>671</v>
      </c>
      <c r="Z207" s="1040"/>
      <c r="AA207" s="912"/>
      <c r="AB207" s="912"/>
      <c r="AC207" s="912"/>
      <c r="AD207" s="912"/>
      <c r="AE207" s="912"/>
      <c r="AF207" s="912"/>
      <c r="AG207" s="912"/>
    </row>
    <row r="208" spans="1:33" s="245" customFormat="1" ht="12.75" customHeight="1" x14ac:dyDescent="0.2">
      <c r="A208" s="847" t="s">
        <v>91</v>
      </c>
      <c r="B208" s="905" t="s">
        <v>832</v>
      </c>
      <c r="C208" s="905" t="s">
        <v>833</v>
      </c>
      <c r="E208" s="235"/>
      <c r="F208" s="235"/>
      <c r="G208" s="413"/>
      <c r="H208" s="235"/>
      <c r="I208" s="235"/>
      <c r="J208" s="761"/>
      <c r="K208" s="235"/>
      <c r="L208" s="235"/>
      <c r="M208" s="235"/>
      <c r="N208" s="235"/>
      <c r="O208" s="236"/>
      <c r="S208" s="518"/>
      <c r="U208" s="257" t="s">
        <v>671</v>
      </c>
      <c r="V208" s="257" t="s">
        <v>671</v>
      </c>
      <c r="W208" s="257" t="s">
        <v>671</v>
      </c>
      <c r="X208" s="257" t="s">
        <v>671</v>
      </c>
      <c r="Y208" s="257" t="s">
        <v>671</v>
      </c>
      <c r="Z208" s="257" t="s">
        <v>671</v>
      </c>
      <c r="AA208" s="518"/>
      <c r="AB208" s="518"/>
      <c r="AC208" s="518"/>
      <c r="AD208" s="518"/>
      <c r="AE208" s="518"/>
      <c r="AF208" s="518"/>
      <c r="AG208" s="518"/>
    </row>
    <row r="209" spans="1:33" s="245" customFormat="1" x14ac:dyDescent="0.2">
      <c r="A209" s="846"/>
      <c r="B209" s="290"/>
      <c r="C209" s="831"/>
      <c r="E209" s="518"/>
      <c r="F209" s="518"/>
      <c r="G209" s="908"/>
      <c r="H209" s="518"/>
      <c r="I209" s="518"/>
      <c r="J209" s="359"/>
      <c r="K209" s="518"/>
      <c r="L209" s="518"/>
      <c r="M209" s="518"/>
      <c r="N209" s="518"/>
      <c r="S209" s="518"/>
      <c r="U209" s="518"/>
      <c r="V209" s="518"/>
      <c r="W209" s="518"/>
      <c r="X209" s="518"/>
      <c r="Y209" s="518"/>
      <c r="Z209" s="518"/>
      <c r="AA209" s="518"/>
      <c r="AB209" s="518"/>
      <c r="AC209" s="518"/>
      <c r="AD209" s="518"/>
      <c r="AE209" s="518"/>
      <c r="AF209" s="518"/>
      <c r="AG209" s="518"/>
    </row>
    <row r="210" spans="1:33" s="245" customFormat="1" x14ac:dyDescent="0.2">
      <c r="A210" s="846"/>
      <c r="B210" s="290"/>
      <c r="C210" s="831"/>
      <c r="E210" s="518"/>
      <c r="F210" s="518"/>
      <c r="G210" s="413"/>
      <c r="H210" s="518"/>
      <c r="I210" s="518"/>
      <c r="J210" s="359"/>
      <c r="K210" s="518"/>
      <c r="L210" s="518"/>
      <c r="M210" s="518"/>
      <c r="N210" s="518"/>
      <c r="S210" s="518"/>
      <c r="U210" s="518"/>
      <c r="V210" s="518"/>
      <c r="W210" s="518"/>
      <c r="X210" s="518"/>
      <c r="Y210" s="518"/>
      <c r="Z210" s="518"/>
      <c r="AA210" s="518"/>
      <c r="AB210" s="518"/>
      <c r="AC210" s="518"/>
      <c r="AD210" s="518"/>
      <c r="AE210" s="518"/>
      <c r="AF210" s="518"/>
      <c r="AG210" s="518"/>
    </row>
    <row r="211" spans="1:33" s="245" customFormat="1" x14ac:dyDescent="0.2">
      <c r="A211" s="846"/>
      <c r="B211" s="290"/>
      <c r="C211" s="831"/>
      <c r="E211" s="518"/>
      <c r="F211" s="518"/>
      <c r="G211" s="413"/>
      <c r="H211" s="518"/>
      <c r="I211" s="518"/>
      <c r="J211" s="359"/>
      <c r="K211" s="518"/>
      <c r="L211" s="518"/>
      <c r="M211" s="518"/>
      <c r="N211" s="518"/>
      <c r="S211" s="518"/>
      <c r="U211" s="518"/>
      <c r="V211" s="518"/>
      <c r="W211" s="518"/>
      <c r="X211" s="518"/>
      <c r="Y211" s="518"/>
      <c r="Z211" s="518"/>
      <c r="AA211" s="518"/>
      <c r="AB211" s="518"/>
      <c r="AC211" s="518"/>
      <c r="AD211" s="518"/>
      <c r="AE211" s="518"/>
      <c r="AF211" s="518"/>
      <c r="AG211" s="518"/>
    </row>
    <row r="212" spans="1:33" s="245" customFormat="1" ht="13.5" thickBot="1" x14ac:dyDescent="0.25">
      <c r="B212" s="290"/>
      <c r="C212" s="831"/>
      <c r="E212" s="518"/>
      <c r="F212" s="518"/>
      <c r="G212" s="413"/>
      <c r="H212" s="518"/>
      <c r="I212" s="518"/>
      <c r="J212" s="518"/>
      <c r="K212" s="518"/>
      <c r="L212" s="518"/>
      <c r="M212" s="518"/>
      <c r="N212" s="518"/>
      <c r="S212" s="518"/>
      <c r="U212" s="518"/>
      <c r="V212" s="518"/>
      <c r="W212" s="518"/>
      <c r="X212" s="518"/>
      <c r="Y212" s="518"/>
      <c r="Z212" s="518"/>
      <c r="AA212" s="518"/>
      <c r="AB212" s="518"/>
      <c r="AC212" s="518"/>
      <c r="AD212" s="518"/>
      <c r="AE212" s="518"/>
      <c r="AF212" s="518"/>
      <c r="AG212" s="518"/>
    </row>
    <row r="213" spans="1:33" s="137" customFormat="1" ht="25.5" customHeight="1" thickBot="1" x14ac:dyDescent="0.25">
      <c r="A213" s="1126" t="s">
        <v>517</v>
      </c>
      <c r="B213" s="1127"/>
      <c r="C213" s="1127"/>
      <c r="G213" s="59"/>
      <c r="K213" s="267"/>
      <c r="L213" s="267"/>
      <c r="M213" s="267"/>
      <c r="N213" s="267"/>
    </row>
    <row r="214" spans="1:33" ht="25.5" x14ac:dyDescent="0.2">
      <c r="A214" s="348" t="s">
        <v>421</v>
      </c>
      <c r="B214" s="108" t="s">
        <v>422</v>
      </c>
      <c r="C214" s="108"/>
      <c r="D214" s="108"/>
      <c r="E214" s="108" t="s">
        <v>80</v>
      </c>
      <c r="F214" s="134"/>
      <c r="H214" s="888" t="s">
        <v>80</v>
      </c>
      <c r="I214" s="108"/>
      <c r="J214" s="845" t="s">
        <v>80</v>
      </c>
      <c r="K214" s="108" t="s">
        <v>80</v>
      </c>
      <c r="L214" s="108"/>
      <c r="M214" s="108"/>
      <c r="N214" s="108" t="s">
        <v>80</v>
      </c>
      <c r="O214" s="108"/>
      <c r="P214" s="108"/>
      <c r="Q214" s="108"/>
      <c r="R214" s="108"/>
      <c r="S214" s="108"/>
      <c r="T214" s="108"/>
      <c r="U214" s="839" t="s">
        <v>518</v>
      </c>
      <c r="V214" s="839" t="s">
        <v>518</v>
      </c>
      <c r="W214" s="839" t="s">
        <v>518</v>
      </c>
      <c r="X214" s="839" t="s">
        <v>518</v>
      </c>
      <c r="Y214" s="108"/>
      <c r="Z214" s="108"/>
      <c r="AA214" s="108"/>
      <c r="AB214" s="108"/>
      <c r="AC214" s="108"/>
      <c r="AD214" s="108"/>
      <c r="AE214" s="108"/>
      <c r="AF214" s="108"/>
      <c r="AG214" s="108" t="s">
        <v>80</v>
      </c>
    </row>
    <row r="215" spans="1:33" ht="25.5" x14ac:dyDescent="0.2">
      <c r="A215" s="97" t="s">
        <v>429</v>
      </c>
      <c r="B215" s="43" t="s">
        <v>422</v>
      </c>
      <c r="C215" s="43"/>
      <c r="D215" s="43"/>
      <c r="E215" s="43" t="s">
        <v>80</v>
      </c>
      <c r="F215" s="83"/>
      <c r="H215" s="889" t="s">
        <v>80</v>
      </c>
      <c r="I215" s="43"/>
      <c r="J215" s="840" t="s">
        <v>80</v>
      </c>
      <c r="K215" s="43" t="s">
        <v>80</v>
      </c>
      <c r="L215" s="43"/>
      <c r="M215" s="43"/>
      <c r="N215" s="43" t="s">
        <v>80</v>
      </c>
      <c r="O215" s="43"/>
      <c r="P215" s="43"/>
      <c r="Q215" s="43"/>
      <c r="R215" s="43"/>
      <c r="S215" s="43"/>
      <c r="T215" s="43"/>
      <c r="U215" s="121" t="s">
        <v>518</v>
      </c>
      <c r="V215" s="121" t="s">
        <v>518</v>
      </c>
      <c r="W215" s="121" t="s">
        <v>518</v>
      </c>
      <c r="X215" s="121" t="s">
        <v>518</v>
      </c>
      <c r="Y215" s="43"/>
      <c r="Z215" s="43"/>
      <c r="AA215" s="43"/>
      <c r="AB215" s="43"/>
      <c r="AC215" s="43"/>
      <c r="AD215" s="43"/>
      <c r="AE215" s="43"/>
      <c r="AF215" s="43"/>
      <c r="AG215" s="43" t="s">
        <v>80</v>
      </c>
    </row>
    <row r="216" spans="1:33" x14ac:dyDescent="0.2">
      <c r="A216" s="98" t="s">
        <v>425</v>
      </c>
      <c r="B216" s="43" t="s">
        <v>519</v>
      </c>
      <c r="C216" s="43"/>
      <c r="D216" s="43"/>
      <c r="E216" s="43" t="s">
        <v>80</v>
      </c>
      <c r="F216" s="83"/>
      <c r="H216" s="889"/>
      <c r="I216" s="43"/>
      <c r="J216" s="43"/>
      <c r="K216" s="43" t="s">
        <v>80</v>
      </c>
      <c r="L216" s="43"/>
      <c r="M216" s="43"/>
      <c r="N216" s="43"/>
      <c r="O216" s="43"/>
      <c r="P216" s="43"/>
      <c r="Q216" s="43"/>
      <c r="R216" s="43"/>
      <c r="S216" s="43"/>
      <c r="T216" s="43"/>
      <c r="U216" s="121" t="s">
        <v>518</v>
      </c>
      <c r="V216" s="121" t="s">
        <v>518</v>
      </c>
      <c r="W216" s="121" t="s">
        <v>518</v>
      </c>
      <c r="X216" s="121" t="s">
        <v>518</v>
      </c>
      <c r="Y216" s="43"/>
      <c r="Z216" s="43"/>
      <c r="AA216" s="43"/>
      <c r="AB216" s="43"/>
      <c r="AC216" s="43"/>
      <c r="AD216" s="43"/>
      <c r="AE216" s="43"/>
      <c r="AF216" s="43"/>
      <c r="AG216" s="43" t="s">
        <v>80</v>
      </c>
    </row>
    <row r="217" spans="1:33" ht="38.25" x14ac:dyDescent="0.2">
      <c r="A217" s="97" t="s">
        <v>93</v>
      </c>
      <c r="B217" s="43" t="s">
        <v>430</v>
      </c>
      <c r="C217" s="43"/>
      <c r="D217" s="43"/>
      <c r="E217" s="43" t="s">
        <v>80</v>
      </c>
      <c r="F217" s="83"/>
      <c r="H217" s="889" t="s">
        <v>80</v>
      </c>
      <c r="I217" s="43"/>
      <c r="J217" s="43" t="s">
        <v>80</v>
      </c>
      <c r="K217" s="43" t="s">
        <v>80</v>
      </c>
      <c r="L217" s="43"/>
      <c r="M217" s="43"/>
      <c r="N217" s="43" t="s">
        <v>80</v>
      </c>
      <c r="O217" s="43"/>
      <c r="P217" s="43"/>
      <c r="Q217" s="43"/>
      <c r="R217" s="43"/>
      <c r="S217" s="43"/>
      <c r="T217" s="43"/>
      <c r="U217" s="121" t="s">
        <v>518</v>
      </c>
      <c r="V217" s="121" t="s">
        <v>518</v>
      </c>
      <c r="W217" s="121" t="s">
        <v>518</v>
      </c>
      <c r="X217" s="121" t="s">
        <v>518</v>
      </c>
      <c r="Y217" s="43"/>
      <c r="Z217" s="43"/>
      <c r="AA217" s="43"/>
      <c r="AB217" s="43"/>
      <c r="AC217" s="43"/>
      <c r="AD217" s="43"/>
      <c r="AE217" s="43"/>
      <c r="AF217" s="43"/>
      <c r="AG217" s="43" t="s">
        <v>80</v>
      </c>
    </row>
    <row r="218" spans="1:33" x14ac:dyDescent="0.2">
      <c r="A218" s="156" t="s">
        <v>520</v>
      </c>
      <c r="B218" s="43" t="s">
        <v>521</v>
      </c>
      <c r="C218" s="43"/>
      <c r="E218" s="43" t="s">
        <v>80</v>
      </c>
      <c r="F218" s="83"/>
      <c r="H218" s="889" t="s">
        <v>80</v>
      </c>
      <c r="I218" s="43"/>
      <c r="J218" s="43" t="s">
        <v>80</v>
      </c>
      <c r="K218" s="43" t="s">
        <v>80</v>
      </c>
      <c r="L218" s="43"/>
      <c r="M218" s="43"/>
      <c r="N218" s="43" t="s">
        <v>80</v>
      </c>
      <c r="O218" s="43"/>
      <c r="P218" s="43"/>
      <c r="Q218" s="43"/>
      <c r="R218" s="43"/>
      <c r="S218" s="43"/>
      <c r="T218" s="43"/>
      <c r="U218" s="43"/>
      <c r="V218" s="43"/>
      <c r="W218" s="43"/>
      <c r="X218" s="43"/>
      <c r="Y218" s="43"/>
      <c r="Z218" s="43"/>
      <c r="AA218" s="43"/>
      <c r="AB218" s="43"/>
      <c r="AC218" s="43"/>
      <c r="AD218" s="43"/>
      <c r="AE218" s="43"/>
      <c r="AF218" s="43"/>
      <c r="AG218" s="43" t="s">
        <v>80</v>
      </c>
    </row>
    <row r="219" spans="1:33" ht="38.25" x14ac:dyDescent="0.2">
      <c r="A219" s="98" t="s">
        <v>128</v>
      </c>
      <c r="B219" s="43" t="s">
        <v>522</v>
      </c>
      <c r="C219" s="43"/>
      <c r="E219" s="43" t="s">
        <v>80</v>
      </c>
      <c r="F219" s="83"/>
      <c r="H219" s="889"/>
      <c r="I219" s="43"/>
      <c r="J219" s="43"/>
      <c r="K219" s="43" t="s">
        <v>80</v>
      </c>
      <c r="L219" s="43"/>
      <c r="M219" s="43"/>
      <c r="N219" s="43" t="s">
        <v>80</v>
      </c>
      <c r="O219" s="43"/>
      <c r="P219" s="43"/>
      <c r="Q219" s="43"/>
      <c r="R219" s="43"/>
      <c r="S219" s="43"/>
      <c r="T219" s="43"/>
      <c r="U219" s="43"/>
      <c r="V219" s="43"/>
      <c r="W219" s="43"/>
      <c r="X219" s="43"/>
      <c r="Y219" s="43"/>
      <c r="Z219" s="43"/>
      <c r="AA219" s="43"/>
      <c r="AB219" s="43"/>
      <c r="AC219" s="43"/>
      <c r="AD219" s="43"/>
      <c r="AE219" s="43"/>
      <c r="AF219" s="43"/>
      <c r="AG219" s="43"/>
    </row>
    <row r="220" spans="1:33" ht="38.25" x14ac:dyDescent="0.2">
      <c r="A220" s="129" t="s">
        <v>523</v>
      </c>
      <c r="B220" s="43" t="s">
        <v>524</v>
      </c>
      <c r="C220" s="43"/>
      <c r="E220" s="43" t="s">
        <v>80</v>
      </c>
      <c r="F220" s="83"/>
      <c r="H220" s="889"/>
      <c r="I220" s="43"/>
      <c r="J220" s="43"/>
      <c r="K220" s="43"/>
      <c r="L220" s="43"/>
      <c r="M220" s="43"/>
      <c r="N220" s="43" t="s">
        <v>80</v>
      </c>
      <c r="O220" s="43"/>
      <c r="P220" s="43"/>
      <c r="Q220" s="43"/>
      <c r="R220" s="43"/>
      <c r="S220" s="43"/>
      <c r="T220" s="43"/>
      <c r="U220" s="43"/>
      <c r="V220" s="43"/>
      <c r="W220" s="43"/>
      <c r="X220" s="43"/>
      <c r="Y220" s="43"/>
      <c r="Z220" s="43"/>
      <c r="AA220" s="43"/>
      <c r="AB220" s="43"/>
      <c r="AC220" s="43"/>
      <c r="AD220" s="43"/>
      <c r="AE220" s="43"/>
      <c r="AF220" s="43"/>
      <c r="AG220" s="43"/>
    </row>
    <row r="221" spans="1:33" ht="38.25" x14ac:dyDescent="0.2">
      <c r="A221" s="129" t="s">
        <v>525</v>
      </c>
      <c r="B221" s="43" t="s">
        <v>526</v>
      </c>
      <c r="C221" s="43"/>
      <c r="E221" s="43" t="s">
        <v>80</v>
      </c>
      <c r="F221" s="83"/>
      <c r="H221" s="889"/>
      <c r="I221" s="43"/>
      <c r="J221" s="43"/>
      <c r="K221" s="43"/>
      <c r="L221" s="43"/>
      <c r="M221" s="43"/>
      <c r="N221" s="43" t="s">
        <v>80</v>
      </c>
      <c r="O221" s="43"/>
      <c r="P221" s="43"/>
      <c r="Q221" s="43"/>
      <c r="R221" s="43"/>
      <c r="S221" s="43"/>
      <c r="T221" s="43"/>
      <c r="U221" s="43"/>
      <c r="V221" s="43"/>
      <c r="W221" s="43"/>
      <c r="X221" s="43"/>
      <c r="Y221" s="43"/>
      <c r="Z221" s="43"/>
      <c r="AA221" s="43"/>
      <c r="AB221" s="43"/>
      <c r="AC221" s="43"/>
      <c r="AD221" s="43"/>
      <c r="AE221" s="43"/>
      <c r="AF221" s="43"/>
      <c r="AG221" s="43"/>
    </row>
    <row r="222" spans="1:33" ht="25.5" x14ac:dyDescent="0.2">
      <c r="A222" s="129" t="s">
        <v>527</v>
      </c>
      <c r="B222" s="43" t="s">
        <v>528</v>
      </c>
      <c r="C222" s="43"/>
      <c r="E222" s="43" t="s">
        <v>80</v>
      </c>
      <c r="F222" s="83"/>
      <c r="H222" s="889"/>
      <c r="I222" s="43"/>
      <c r="J222" s="43"/>
      <c r="K222" s="43"/>
      <c r="L222" s="43"/>
      <c r="M222" s="43"/>
      <c r="N222" s="43" t="s">
        <v>80</v>
      </c>
      <c r="O222" s="43"/>
      <c r="P222" s="43"/>
      <c r="Q222" s="43"/>
      <c r="R222" s="43"/>
      <c r="S222" s="43"/>
      <c r="T222" s="43"/>
      <c r="U222" s="43"/>
      <c r="V222" s="43"/>
      <c r="W222" s="43"/>
      <c r="X222" s="43"/>
      <c r="Y222" s="43"/>
      <c r="Z222" s="43"/>
      <c r="AA222" s="43"/>
      <c r="AB222" s="43"/>
      <c r="AC222" s="43"/>
      <c r="AD222" s="43"/>
      <c r="AE222" s="43"/>
      <c r="AF222" s="43"/>
      <c r="AG222" s="43"/>
    </row>
    <row r="223" spans="1:33" x14ac:dyDescent="0.2">
      <c r="A223" s="129" t="s">
        <v>529</v>
      </c>
      <c r="B223" s="43" t="s">
        <v>530</v>
      </c>
      <c r="C223" s="43"/>
      <c r="E223" s="43" t="s">
        <v>80</v>
      </c>
      <c r="F223" s="83"/>
      <c r="H223" s="889"/>
      <c r="I223" s="43"/>
      <c r="J223" s="43" t="s">
        <v>80</v>
      </c>
      <c r="K223" s="43"/>
      <c r="L223" s="43"/>
      <c r="M223" s="43"/>
      <c r="N223" s="43"/>
      <c r="O223" s="43"/>
      <c r="P223" s="43"/>
      <c r="Q223" s="43"/>
      <c r="R223" s="43"/>
      <c r="S223" s="43"/>
      <c r="T223" s="43"/>
      <c r="U223" s="43"/>
      <c r="V223" s="43"/>
      <c r="W223" s="43"/>
      <c r="X223" s="43"/>
      <c r="Y223" s="43"/>
      <c r="Z223" s="43"/>
      <c r="AA223" s="43"/>
      <c r="AB223" s="43"/>
      <c r="AC223" s="43"/>
      <c r="AD223" s="43"/>
      <c r="AE223" s="43"/>
      <c r="AF223" s="43"/>
      <c r="AG223" s="43"/>
    </row>
    <row r="224" spans="1:33" x14ac:dyDescent="0.2">
      <c r="A224" s="94" t="s">
        <v>531</v>
      </c>
      <c r="C224" s="94"/>
      <c r="E224" s="94" t="s">
        <v>80</v>
      </c>
      <c r="F224" s="146"/>
      <c r="G224" s="59" t="s">
        <v>80</v>
      </c>
      <c r="H224" s="890"/>
      <c r="I224" s="94"/>
      <c r="J224" s="94"/>
      <c r="K224" s="94"/>
      <c r="L224" s="94" t="s">
        <v>80</v>
      </c>
      <c r="M224" s="94" t="s">
        <v>80</v>
      </c>
      <c r="N224" s="94" t="s">
        <v>80</v>
      </c>
      <c r="O224" s="94"/>
      <c r="P224" s="94"/>
      <c r="Q224" s="94"/>
      <c r="R224" s="94"/>
      <c r="S224" s="94"/>
      <c r="T224" s="94"/>
      <c r="U224" s="94"/>
      <c r="V224" s="94"/>
      <c r="W224" s="94"/>
      <c r="X224" s="94"/>
      <c r="Y224" s="94"/>
      <c r="Z224" s="94"/>
      <c r="AA224" s="94"/>
      <c r="AB224" s="94"/>
      <c r="AC224" s="94"/>
      <c r="AD224" s="94"/>
      <c r="AE224" s="94"/>
      <c r="AF224" s="94"/>
      <c r="AG224" s="94"/>
    </row>
    <row r="225" spans="1:15" s="802" customFormat="1" x14ac:dyDescent="0.2">
      <c r="A225" s="802" t="s">
        <v>531</v>
      </c>
      <c r="B225" s="810" t="s">
        <v>947</v>
      </c>
      <c r="D225" s="79"/>
      <c r="E225" s="802" t="s">
        <v>80</v>
      </c>
      <c r="F225" s="871"/>
      <c r="G225" s="892"/>
      <c r="H225" s="891"/>
    </row>
    <row r="226" spans="1:15" s="804" customFormat="1" x14ac:dyDescent="0.2">
      <c r="A226" s="810" t="s">
        <v>964</v>
      </c>
      <c r="B226" s="810" t="s">
        <v>962</v>
      </c>
      <c r="C226" s="802"/>
      <c r="D226" s="136"/>
      <c r="E226" s="802"/>
      <c r="F226" s="810" t="s">
        <v>80</v>
      </c>
      <c r="G226" s="892"/>
      <c r="H226" s="802"/>
      <c r="I226" s="802"/>
      <c r="J226" s="802"/>
      <c r="K226" s="802"/>
      <c r="L226" s="802"/>
      <c r="M226" s="802"/>
      <c r="N226" s="802"/>
      <c r="O226" s="802"/>
    </row>
    <row r="227" spans="1:15" s="804" customFormat="1" x14ac:dyDescent="0.2">
      <c r="A227" s="810" t="s">
        <v>965</v>
      </c>
      <c r="B227" s="810" t="s">
        <v>962</v>
      </c>
      <c r="C227" s="802"/>
      <c r="D227" s="136"/>
      <c r="E227" s="802"/>
      <c r="F227" s="810" t="s">
        <v>80</v>
      </c>
      <c r="G227" s="892"/>
      <c r="H227" s="802"/>
      <c r="I227" s="802"/>
      <c r="J227" s="802"/>
      <c r="K227" s="802"/>
      <c r="L227" s="802"/>
      <c r="M227" s="802"/>
      <c r="N227" s="802"/>
      <c r="O227" s="802"/>
    </row>
    <row r="228" spans="1:15" s="804" customFormat="1" x14ac:dyDescent="0.2">
      <c r="A228" s="810" t="s">
        <v>966</v>
      </c>
      <c r="B228" s="810" t="s">
        <v>962</v>
      </c>
      <c r="C228" s="802"/>
      <c r="D228" s="136"/>
      <c r="E228" s="802"/>
      <c r="F228" s="810" t="s">
        <v>80</v>
      </c>
      <c r="G228" s="892"/>
      <c r="H228" s="802"/>
      <c r="I228" s="802"/>
      <c r="J228" s="802"/>
      <c r="K228" s="802"/>
      <c r="L228" s="802"/>
      <c r="M228" s="802"/>
      <c r="N228" s="802"/>
      <c r="O228" s="802"/>
    </row>
    <row r="229" spans="1:15" s="804" customFormat="1" x14ac:dyDescent="0.2">
      <c r="A229" s="810" t="s">
        <v>963</v>
      </c>
      <c r="B229" s="810" t="s">
        <v>962</v>
      </c>
      <c r="C229" s="802"/>
      <c r="D229" s="136"/>
      <c r="E229" s="802"/>
      <c r="F229" s="810" t="s">
        <v>80</v>
      </c>
      <c r="G229" s="892"/>
      <c r="H229" s="802"/>
      <c r="I229" s="802"/>
      <c r="J229" s="802"/>
      <c r="K229" s="802"/>
      <c r="L229" s="802"/>
      <c r="M229" s="802"/>
      <c r="N229" s="802"/>
      <c r="O229" s="802"/>
    </row>
    <row r="230" spans="1:15" s="804" customFormat="1" x14ac:dyDescent="0.2">
      <c r="A230" s="810" t="s">
        <v>961</v>
      </c>
      <c r="B230" s="810" t="s">
        <v>962</v>
      </c>
      <c r="C230" s="802"/>
      <c r="D230" s="136"/>
      <c r="E230" s="802"/>
      <c r="F230" s="810" t="s">
        <v>80</v>
      </c>
      <c r="G230" s="892"/>
      <c r="H230" s="802"/>
      <c r="I230" s="802"/>
      <c r="J230" s="802"/>
      <c r="K230" s="802"/>
      <c r="L230" s="802"/>
      <c r="M230" s="802"/>
      <c r="N230" s="802"/>
      <c r="O230" s="802"/>
    </row>
    <row r="231" spans="1:15" x14ac:dyDescent="0.2">
      <c r="D231" s="133"/>
      <c r="G231" s="27"/>
      <c r="K231" s="245"/>
      <c r="L231" s="245"/>
      <c r="M231" s="245"/>
      <c r="N231" s="245"/>
    </row>
    <row r="232" spans="1:15" s="809" customFormat="1" x14ac:dyDescent="0.2">
      <c r="A232" s="810" t="s">
        <v>153</v>
      </c>
      <c r="B232" s="810" t="s">
        <v>948</v>
      </c>
      <c r="C232" s="802"/>
      <c r="E232" s="810" t="s">
        <v>80</v>
      </c>
      <c r="F232" s="851" t="s">
        <v>80</v>
      </c>
      <c r="G232" s="892"/>
      <c r="H232" s="891"/>
      <c r="I232" s="802"/>
      <c r="J232" s="840" t="s">
        <v>80</v>
      </c>
      <c r="K232" s="810"/>
      <c r="L232" s="810"/>
      <c r="M232" s="810"/>
      <c r="N232" s="810"/>
      <c r="O232" s="802"/>
    </row>
    <row r="233" spans="1:15" s="809" customFormat="1" x14ac:dyDescent="0.2">
      <c r="A233" s="810" t="s">
        <v>425</v>
      </c>
      <c r="B233" s="810" t="s">
        <v>949</v>
      </c>
      <c r="C233" s="802"/>
      <c r="E233" s="810" t="s">
        <v>80</v>
      </c>
      <c r="F233" s="851" t="s">
        <v>80</v>
      </c>
      <c r="G233" s="892"/>
      <c r="H233" s="891"/>
      <c r="I233" s="802"/>
      <c r="J233" s="840" t="s">
        <v>80</v>
      </c>
      <c r="K233" s="810"/>
      <c r="L233" s="810"/>
      <c r="M233" s="810"/>
      <c r="N233" s="810"/>
      <c r="O233" s="802"/>
    </row>
    <row r="234" spans="1:15" s="809" customFormat="1" x14ac:dyDescent="0.2">
      <c r="A234" s="810" t="s">
        <v>426</v>
      </c>
      <c r="B234" s="810" t="s">
        <v>950</v>
      </c>
      <c r="C234" s="802"/>
      <c r="E234" s="810" t="s">
        <v>80</v>
      </c>
      <c r="F234" s="871" t="s">
        <v>80</v>
      </c>
      <c r="G234" s="892"/>
      <c r="H234" s="891"/>
      <c r="I234" s="802"/>
      <c r="J234" s="840" t="s">
        <v>80</v>
      </c>
      <c r="K234" s="810"/>
      <c r="L234" s="810"/>
      <c r="M234" s="810"/>
      <c r="N234" s="810"/>
      <c r="O234" s="802"/>
    </row>
    <row r="235" spans="1:15" s="809" customFormat="1" x14ac:dyDescent="0.2">
      <c r="A235" s="810" t="s">
        <v>437</v>
      </c>
      <c r="B235" s="810" t="s">
        <v>951</v>
      </c>
      <c r="C235" s="802"/>
      <c r="E235" s="810" t="s">
        <v>80</v>
      </c>
      <c r="F235" s="851" t="s">
        <v>80</v>
      </c>
      <c r="G235" s="892"/>
      <c r="H235" s="891"/>
      <c r="I235" s="802"/>
      <c r="J235" s="840" t="s">
        <v>80</v>
      </c>
      <c r="K235" s="810"/>
      <c r="L235" s="810"/>
      <c r="M235" s="810"/>
      <c r="N235" s="810"/>
      <c r="O235" s="802"/>
    </row>
    <row r="236" spans="1:15" s="809" customFormat="1" x14ac:dyDescent="0.2">
      <c r="A236" s="810" t="s">
        <v>809</v>
      </c>
      <c r="B236" s="810" t="s">
        <v>952</v>
      </c>
      <c r="C236" s="802"/>
      <c r="E236" s="810" t="s">
        <v>80</v>
      </c>
      <c r="F236" s="851" t="s">
        <v>80</v>
      </c>
      <c r="G236" s="892"/>
      <c r="H236" s="891"/>
      <c r="I236" s="802"/>
      <c r="J236" s="840" t="s">
        <v>80</v>
      </c>
      <c r="K236" s="810"/>
      <c r="L236" s="810"/>
      <c r="M236" s="810"/>
      <c r="N236" s="810"/>
      <c r="O236" s="802"/>
    </row>
    <row r="237" spans="1:15" s="809" customFormat="1" x14ac:dyDescent="0.2">
      <c r="A237" s="810" t="s">
        <v>525</v>
      </c>
      <c r="B237" s="810" t="s">
        <v>953</v>
      </c>
      <c r="C237" s="802"/>
      <c r="E237" s="810" t="s">
        <v>80</v>
      </c>
      <c r="F237" s="851" t="s">
        <v>80</v>
      </c>
      <c r="G237" s="892"/>
      <c r="H237" s="891"/>
      <c r="I237" s="802"/>
      <c r="J237" s="840" t="s">
        <v>80</v>
      </c>
      <c r="K237" s="810"/>
      <c r="L237" s="810"/>
      <c r="M237" s="810"/>
      <c r="N237" s="810"/>
      <c r="O237" s="802"/>
    </row>
    <row r="238" spans="1:15" s="809" customFormat="1" x14ac:dyDescent="0.2">
      <c r="A238" s="810" t="s">
        <v>427</v>
      </c>
      <c r="B238" s="810" t="s">
        <v>954</v>
      </c>
      <c r="C238" s="802"/>
      <c r="E238" s="810" t="s">
        <v>80</v>
      </c>
      <c r="F238" s="851" t="s">
        <v>80</v>
      </c>
      <c r="G238" s="892"/>
      <c r="H238" s="891"/>
      <c r="I238" s="802"/>
      <c r="J238" s="840" t="s">
        <v>80</v>
      </c>
      <c r="K238" s="810"/>
      <c r="L238" s="810"/>
      <c r="M238" s="810"/>
      <c r="N238" s="810"/>
      <c r="O238" s="802"/>
    </row>
    <row r="239" spans="1:15" s="809" customFormat="1" x14ac:dyDescent="0.2">
      <c r="A239" s="810" t="s">
        <v>955</v>
      </c>
      <c r="B239" s="810" t="s">
        <v>956</v>
      </c>
      <c r="C239" s="802"/>
      <c r="E239" s="810" t="s">
        <v>80</v>
      </c>
      <c r="F239" s="871"/>
      <c r="G239" s="892"/>
      <c r="H239" s="891"/>
      <c r="I239" s="802"/>
      <c r="J239" s="840"/>
      <c r="K239" s="810"/>
      <c r="L239" s="810"/>
      <c r="M239" s="810"/>
      <c r="N239" s="810"/>
      <c r="O239" s="802"/>
    </row>
    <row r="240" spans="1:15" x14ac:dyDescent="0.2">
      <c r="K240" s="245"/>
      <c r="L240" s="245"/>
      <c r="M240" s="245"/>
      <c r="N240" s="245"/>
    </row>
    <row r="241" spans="11:14" x14ac:dyDescent="0.2">
      <c r="K241" s="245"/>
      <c r="L241" s="245"/>
      <c r="M241" s="245"/>
      <c r="N241" s="245"/>
    </row>
    <row r="242" spans="11:14" x14ac:dyDescent="0.2">
      <c r="K242" s="245"/>
      <c r="L242" s="245"/>
      <c r="M242" s="245"/>
      <c r="N242" s="245"/>
    </row>
    <row r="243" spans="11:14" x14ac:dyDescent="0.2">
      <c r="K243" s="245"/>
      <c r="L243" s="245"/>
      <c r="M243" s="245"/>
      <c r="N243" s="245"/>
    </row>
    <row r="244" spans="11:14" x14ac:dyDescent="0.2">
      <c r="K244" s="136"/>
      <c r="L244" s="136"/>
      <c r="M244" s="136"/>
      <c r="N244" s="136"/>
    </row>
    <row r="245" spans="11:14" x14ac:dyDescent="0.2">
      <c r="K245" s="136"/>
      <c r="L245" s="136"/>
      <c r="M245" s="136"/>
      <c r="N245" s="136"/>
    </row>
    <row r="246" spans="11:14" x14ac:dyDescent="0.2">
      <c r="K246" s="136"/>
      <c r="L246" s="136"/>
      <c r="M246" s="136"/>
      <c r="N246" s="136"/>
    </row>
    <row r="247" spans="11:14" x14ac:dyDescent="0.2">
      <c r="K247" s="136"/>
      <c r="L247" s="136"/>
      <c r="M247" s="136"/>
      <c r="N247" s="136"/>
    </row>
    <row r="248" spans="11:14" x14ac:dyDescent="0.2">
      <c r="K248" s="136"/>
      <c r="L248" s="136"/>
      <c r="M248" s="136"/>
      <c r="N248" s="136"/>
    </row>
    <row r="249" spans="11:14" x14ac:dyDescent="0.2">
      <c r="K249" s="136"/>
      <c r="L249" s="136"/>
      <c r="M249" s="136"/>
      <c r="N249" s="136"/>
    </row>
    <row r="250" spans="11:14" x14ac:dyDescent="0.2">
      <c r="K250" s="136"/>
      <c r="L250" s="136"/>
      <c r="M250" s="136"/>
      <c r="N250" s="136"/>
    </row>
    <row r="251" spans="11:14" x14ac:dyDescent="0.2">
      <c r="K251" s="136"/>
      <c r="L251" s="136"/>
      <c r="M251" s="136"/>
      <c r="N251" s="136"/>
    </row>
    <row r="252" spans="11:14" x14ac:dyDescent="0.2">
      <c r="K252" s="136"/>
      <c r="L252" s="136"/>
      <c r="M252" s="136"/>
      <c r="N252" s="136"/>
    </row>
    <row r="253" spans="11:14" x14ac:dyDescent="0.2">
      <c r="K253" s="136"/>
      <c r="L253" s="136"/>
      <c r="M253" s="136"/>
      <c r="N253" s="136"/>
    </row>
    <row r="254" spans="11:14" x14ac:dyDescent="0.2">
      <c r="K254" s="136"/>
      <c r="L254" s="136"/>
      <c r="M254" s="136"/>
      <c r="N254" s="136"/>
    </row>
    <row r="255" spans="11:14" x14ac:dyDescent="0.2">
      <c r="K255" s="136"/>
      <c r="L255" s="136"/>
      <c r="M255" s="136"/>
      <c r="N255" s="136"/>
    </row>
    <row r="256" spans="11:14" x14ac:dyDescent="0.2">
      <c r="K256" s="136"/>
      <c r="L256" s="136"/>
      <c r="M256" s="136"/>
      <c r="N256" s="136"/>
    </row>
    <row r="257" spans="11:14" x14ac:dyDescent="0.2">
      <c r="K257" s="136"/>
      <c r="L257" s="136"/>
      <c r="M257" s="136"/>
      <c r="N257" s="136"/>
    </row>
  </sheetData>
  <mergeCells count="28">
    <mergeCell ref="E205:O205"/>
    <mergeCell ref="E206:O206"/>
    <mergeCell ref="E207:O207"/>
    <mergeCell ref="E192:O192"/>
    <mergeCell ref="E193:O193"/>
    <mergeCell ref="E194:O194"/>
    <mergeCell ref="E195:O195"/>
    <mergeCell ref="E167:F167"/>
    <mergeCell ref="E172:F172"/>
    <mergeCell ref="E168:F168"/>
    <mergeCell ref="E162:F162"/>
    <mergeCell ref="E174:F174"/>
    <mergeCell ref="AA4:AG4"/>
    <mergeCell ref="U4:Z4"/>
    <mergeCell ref="A213:C213"/>
    <mergeCell ref="P4:R4"/>
    <mergeCell ref="E4:N4"/>
    <mergeCell ref="A42:C42"/>
    <mergeCell ref="A50:C50"/>
    <mergeCell ref="A64:C64"/>
    <mergeCell ref="A81:C81"/>
    <mergeCell ref="A92:C92"/>
    <mergeCell ref="A113:C113"/>
    <mergeCell ref="A29:C29"/>
    <mergeCell ref="A22:C22"/>
    <mergeCell ref="A6:C6"/>
    <mergeCell ref="A181:C181"/>
    <mergeCell ref="E161:F161"/>
  </mergeCells>
  <phoneticPr fontId="15" type="noConversion"/>
  <pageMargins left="0.7" right="0.7" top="0.75" bottom="0.75" header="0.3" footer="0.3"/>
  <pageSetup paperSize="9" scale="80"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L170"/>
  <sheetViews>
    <sheetView topLeftCell="C1" zoomScaleNormal="100" workbookViewId="0">
      <pane xSplit="1" ySplit="3" topLeftCell="Y136" activePane="bottomRight" state="frozen"/>
      <selection activeCell="C1" sqref="C1"/>
      <selection pane="topRight" activeCell="D1" sqref="D1"/>
      <selection pane="bottomLeft" activeCell="C4" sqref="C4"/>
      <selection pane="bottomRight" activeCell="AB171" sqref="AB171"/>
    </sheetView>
  </sheetViews>
  <sheetFormatPr defaultRowHeight="12.75" x14ac:dyDescent="0.2"/>
  <cols>
    <col min="1" max="1" width="15.7109375" customWidth="1"/>
    <col min="2" max="2" width="15.42578125" bestFit="1" customWidth="1"/>
    <col min="3" max="3" width="14.42578125" customWidth="1"/>
    <col min="4" max="4" width="15.140625" customWidth="1"/>
    <col min="5" max="5" width="9.140625" hidden="1" customWidth="1"/>
    <col min="6" max="6" width="17.28515625" customWidth="1"/>
    <col min="7" max="7" width="9.140625" customWidth="1"/>
    <col min="8" max="8" width="14.7109375" customWidth="1"/>
    <col min="9" max="9" width="15.7109375" customWidth="1"/>
    <col min="10" max="12" width="9.140625" customWidth="1"/>
    <col min="13" max="13" width="20.5703125" customWidth="1"/>
    <col min="14" max="17" width="9.140625" customWidth="1"/>
    <col min="18" max="18" width="7.140625" customWidth="1"/>
    <col min="19" max="20" width="9.140625" customWidth="1"/>
    <col min="21" max="21" width="15.85546875" customWidth="1"/>
    <col min="22" max="22" width="21" customWidth="1"/>
    <col min="23" max="34" width="9.140625" customWidth="1"/>
    <col min="35" max="35" width="9.140625" style="18" customWidth="1"/>
    <col min="36" max="46" width="9.140625" customWidth="1"/>
    <col min="47" max="47" width="10" customWidth="1"/>
    <col min="48" max="51" width="11.85546875" customWidth="1"/>
    <col min="52" max="54" width="9.140625" customWidth="1"/>
    <col min="55" max="56" width="12.7109375" customWidth="1"/>
    <col min="57" max="58" width="8.7109375" customWidth="1"/>
  </cols>
  <sheetData>
    <row r="1" spans="1:58" ht="46.15" customHeight="1" x14ac:dyDescent="0.2">
      <c r="A1" s="224" t="s">
        <v>0</v>
      </c>
      <c r="B1" s="279"/>
      <c r="C1" s="216"/>
      <c r="D1" s="216"/>
      <c r="E1" s="216"/>
      <c r="F1" s="1087" t="s">
        <v>1</v>
      </c>
      <c r="G1" s="1103" t="s">
        <v>2</v>
      </c>
      <c r="H1" s="1162"/>
      <c r="I1" s="1162"/>
      <c r="J1" s="1162"/>
      <c r="K1" s="1162"/>
      <c r="L1" s="1163"/>
      <c r="M1" s="1089" t="s">
        <v>3</v>
      </c>
      <c r="N1" s="1156"/>
      <c r="O1" s="1156"/>
      <c r="P1" s="1156"/>
      <c r="Q1" s="1156"/>
      <c r="R1" s="1156"/>
      <c r="S1" s="1090"/>
      <c r="T1" s="1090"/>
      <c r="U1" s="1090"/>
      <c r="V1" s="1091"/>
      <c r="W1" s="1092" t="s">
        <v>4</v>
      </c>
      <c r="X1" s="1089"/>
      <c r="Y1" s="1093"/>
      <c r="Z1" s="1092" t="s">
        <v>5</v>
      </c>
      <c r="AA1" s="1102"/>
      <c r="AB1" s="1089"/>
      <c r="AC1" s="1089"/>
      <c r="AD1" s="1089"/>
      <c r="AE1" s="1089"/>
      <c r="AF1" s="1089"/>
      <c r="AG1" s="1089"/>
      <c r="AH1" s="1089"/>
      <c r="AI1" s="1103"/>
      <c r="AJ1" s="1093"/>
      <c r="AK1" s="1106"/>
      <c r="AL1" s="1092" t="s">
        <v>6</v>
      </c>
      <c r="AM1" s="1089"/>
      <c r="AN1" s="1089"/>
      <c r="AO1" s="1089"/>
      <c r="AP1" s="1089"/>
      <c r="AQ1" s="1089"/>
      <c r="AR1" s="1089"/>
      <c r="AS1" s="1089"/>
      <c r="AT1" s="1093"/>
      <c r="AU1" s="1108" t="s">
        <v>7</v>
      </c>
      <c r="AV1" s="1097"/>
      <c r="AW1" s="1097"/>
      <c r="AX1" s="1097"/>
      <c r="AY1" s="1155" t="s">
        <v>8</v>
      </c>
      <c r="AZ1" s="1097"/>
      <c r="BA1" s="1097"/>
      <c r="BB1" s="1097"/>
      <c r="BC1" s="1151" t="s">
        <v>9</v>
      </c>
      <c r="BD1" s="1152"/>
      <c r="BE1" s="1152"/>
      <c r="BF1" s="1153"/>
    </row>
    <row r="2" spans="1:58" ht="43.9" customHeight="1" x14ac:dyDescent="0.2">
      <c r="A2" s="225" t="s">
        <v>10</v>
      </c>
      <c r="B2" s="1149" t="s">
        <v>622</v>
      </c>
      <c r="C2" s="1150"/>
      <c r="D2" s="1150"/>
      <c r="E2" s="216"/>
      <c r="F2" s="1088"/>
      <c r="G2" s="1160" t="s">
        <v>11</v>
      </c>
      <c r="H2" s="1161"/>
      <c r="I2" s="1161"/>
      <c r="J2" s="1161"/>
      <c r="K2" s="1161"/>
      <c r="L2" s="1104"/>
      <c r="M2" s="519" t="s">
        <v>12</v>
      </c>
      <c r="N2" s="519"/>
      <c r="O2" s="1158" t="s">
        <v>13</v>
      </c>
      <c r="P2" s="1158"/>
      <c r="Q2" s="1158"/>
      <c r="R2" s="521"/>
      <c r="S2" s="1159" t="s">
        <v>14</v>
      </c>
      <c r="T2" s="1101"/>
      <c r="U2" s="1101"/>
      <c r="V2" s="26" t="s">
        <v>15</v>
      </c>
      <c r="W2" s="1094"/>
      <c r="X2" s="1095"/>
      <c r="Y2" s="1096"/>
      <c r="Z2" s="1094"/>
      <c r="AA2" s="1104"/>
      <c r="AB2" s="1095"/>
      <c r="AC2" s="1095"/>
      <c r="AD2" s="1095"/>
      <c r="AE2" s="1095"/>
      <c r="AF2" s="1095"/>
      <c r="AG2" s="1095"/>
      <c r="AH2" s="1095"/>
      <c r="AI2" s="1105"/>
      <c r="AJ2" s="1096"/>
      <c r="AK2" s="1107"/>
      <c r="AL2" s="1094"/>
      <c r="AM2" s="1095"/>
      <c r="AN2" s="1095"/>
      <c r="AO2" s="1095"/>
      <c r="AP2" s="1095"/>
      <c r="AQ2" s="1095"/>
      <c r="AR2" s="1095"/>
      <c r="AS2" s="1095"/>
      <c r="AT2" s="1096"/>
      <c r="AU2" s="1157"/>
      <c r="AV2" s="1150"/>
      <c r="AW2" s="1150"/>
      <c r="AX2" s="1150"/>
      <c r="AY2" s="1149"/>
      <c r="AZ2" s="1150"/>
      <c r="BA2" s="1150"/>
      <c r="BB2" s="1150"/>
      <c r="BC2" s="1149"/>
      <c r="BD2" s="1150"/>
      <c r="BE2" s="1150"/>
      <c r="BF2" s="1154"/>
    </row>
    <row r="3" spans="1:58" ht="28.5" customHeight="1" thickBot="1" x14ac:dyDescent="0.25">
      <c r="A3" s="220" t="s">
        <v>16</v>
      </c>
      <c r="B3" s="27" t="s">
        <v>17</v>
      </c>
      <c r="C3" s="28" t="s">
        <v>18</v>
      </c>
      <c r="D3" s="29" t="s">
        <v>19</v>
      </c>
      <c r="E3" s="30"/>
      <c r="F3" s="31" t="s">
        <v>20</v>
      </c>
      <c r="G3" s="32" t="s">
        <v>21</v>
      </c>
      <c r="H3" s="32" t="s">
        <v>22</v>
      </c>
      <c r="I3" s="32" t="s">
        <v>23</v>
      </c>
      <c r="J3" s="32" t="s">
        <v>24</v>
      </c>
      <c r="K3" s="32" t="s">
        <v>25</v>
      </c>
      <c r="L3" s="32" t="s">
        <v>26</v>
      </c>
      <c r="M3" s="33" t="s">
        <v>27</v>
      </c>
      <c r="N3" s="520" t="s">
        <v>28</v>
      </c>
      <c r="O3" s="520" t="s">
        <v>29</v>
      </c>
      <c r="P3" s="520" t="s">
        <v>30</v>
      </c>
      <c r="Q3" s="520" t="s">
        <v>31</v>
      </c>
      <c r="R3" s="520" t="s">
        <v>672</v>
      </c>
      <c r="S3" s="33" t="s">
        <v>32</v>
      </c>
      <c r="T3" s="33" t="s">
        <v>33</v>
      </c>
      <c r="U3" s="33" t="s">
        <v>673</v>
      </c>
      <c r="V3" s="34" t="s">
        <v>35</v>
      </c>
      <c r="W3" s="35" t="s">
        <v>36</v>
      </c>
      <c r="X3" s="32" t="s">
        <v>37</v>
      </c>
      <c r="Y3" s="36" t="s">
        <v>38</v>
      </c>
      <c r="Z3" s="35" t="s">
        <v>39</v>
      </c>
      <c r="AA3" s="28" t="s">
        <v>40</v>
      </c>
      <c r="AB3" s="32" t="s">
        <v>41</v>
      </c>
      <c r="AC3" s="32" t="s">
        <v>42</v>
      </c>
      <c r="AD3" s="32" t="s">
        <v>43</v>
      </c>
      <c r="AE3" s="32" t="s">
        <v>44</v>
      </c>
      <c r="AF3" s="32" t="s">
        <v>45</v>
      </c>
      <c r="AG3" s="32" t="s">
        <v>46</v>
      </c>
      <c r="AH3" s="32" t="s">
        <v>47</v>
      </c>
      <c r="AI3" s="32" t="s">
        <v>48</v>
      </c>
      <c r="AJ3" s="36" t="s">
        <v>49</v>
      </c>
      <c r="AK3" s="52" t="s">
        <v>50</v>
      </c>
      <c r="AL3" s="35" t="s">
        <v>51</v>
      </c>
      <c r="AM3" s="32" t="s">
        <v>52</v>
      </c>
      <c r="AN3" s="32" t="s">
        <v>53</v>
      </c>
      <c r="AO3" s="32" t="s">
        <v>54</v>
      </c>
      <c r="AP3" s="32" t="s">
        <v>55</v>
      </c>
      <c r="AQ3" s="37" t="s">
        <v>56</v>
      </c>
      <c r="AR3" s="32" t="s">
        <v>57</v>
      </c>
      <c r="AS3" s="32" t="s">
        <v>58</v>
      </c>
      <c r="AT3" s="38" t="s">
        <v>59</v>
      </c>
      <c r="AU3" s="35" t="s">
        <v>60</v>
      </c>
      <c r="AV3" s="36" t="s">
        <v>61</v>
      </c>
      <c r="AW3" s="52" t="s">
        <v>62</v>
      </c>
      <c r="AX3" s="52" t="s">
        <v>63</v>
      </c>
      <c r="AY3" s="36" t="s">
        <v>64</v>
      </c>
      <c r="AZ3" s="35" t="s">
        <v>65</v>
      </c>
      <c r="BA3" s="32" t="s">
        <v>66</v>
      </c>
      <c r="BB3" s="36" t="s">
        <v>67</v>
      </c>
      <c r="BC3" s="59" t="s">
        <v>68</v>
      </c>
      <c r="BD3" s="37" t="s">
        <v>69</v>
      </c>
      <c r="BE3" s="37" t="s">
        <v>70</v>
      </c>
      <c r="BF3" s="37" t="s">
        <v>71</v>
      </c>
    </row>
    <row r="4" spans="1:58" ht="33" customHeight="1" x14ac:dyDescent="0.2">
      <c r="A4" s="221" t="s">
        <v>72</v>
      </c>
      <c r="B4" s="20">
        <v>0</v>
      </c>
      <c r="C4" s="21"/>
      <c r="D4" s="21"/>
      <c r="E4" s="46"/>
      <c r="F4" s="10"/>
      <c r="G4" s="32"/>
      <c r="H4" s="32"/>
      <c r="I4" s="32"/>
      <c r="J4" s="32"/>
      <c r="K4" s="226"/>
      <c r="L4" s="226"/>
      <c r="M4" s="44"/>
      <c r="N4" s="44"/>
      <c r="O4" s="44"/>
      <c r="P4" s="44"/>
      <c r="Q4" s="44"/>
      <c r="R4" s="44"/>
      <c r="S4" s="44"/>
      <c r="T4" s="44"/>
      <c r="U4" s="44"/>
      <c r="V4" s="45"/>
      <c r="W4" s="35"/>
      <c r="X4" s="32"/>
      <c r="Y4" s="36"/>
      <c r="Z4" s="35"/>
      <c r="AA4" s="28"/>
      <c r="AB4" s="32"/>
      <c r="AC4" s="32"/>
      <c r="AD4" s="32"/>
      <c r="AE4" s="32"/>
      <c r="AF4" s="32"/>
      <c r="AG4" s="32"/>
      <c r="AH4" s="32"/>
      <c r="AI4" s="32"/>
      <c r="AJ4" s="36"/>
      <c r="AK4" s="52"/>
      <c r="AL4" s="35"/>
      <c r="AM4" s="32"/>
      <c r="AN4" s="32"/>
      <c r="AO4" s="32"/>
      <c r="AP4" s="32"/>
      <c r="AQ4" s="37"/>
      <c r="AR4" s="32"/>
      <c r="AS4" s="32"/>
      <c r="AT4" s="38"/>
      <c r="AU4" s="35"/>
      <c r="AV4" s="36"/>
      <c r="AW4" s="52"/>
      <c r="AX4" s="52"/>
      <c r="AY4" s="36"/>
      <c r="AZ4" s="35"/>
      <c r="BA4" s="32"/>
      <c r="BB4" s="36"/>
      <c r="BC4" s="43"/>
      <c r="BD4" s="80"/>
      <c r="BE4" s="80"/>
      <c r="BF4" s="14"/>
    </row>
    <row r="5" spans="1:58" ht="31.9" customHeight="1" x14ac:dyDescent="0.2">
      <c r="A5" s="222" t="s">
        <v>75</v>
      </c>
      <c r="B5" s="12" t="s">
        <v>77</v>
      </c>
      <c r="C5" t="s">
        <v>78</v>
      </c>
      <c r="D5" s="104" t="s">
        <v>79</v>
      </c>
      <c r="E5" s="46"/>
      <c r="F5" s="231" t="s">
        <v>80</v>
      </c>
      <c r="G5" s="231" t="s">
        <v>80</v>
      </c>
      <c r="H5" s="231" t="s">
        <v>80</v>
      </c>
      <c r="I5" s="231" t="s">
        <v>80</v>
      </c>
      <c r="J5" s="231" t="s">
        <v>80</v>
      </c>
      <c r="K5" s="231" t="s">
        <v>80</v>
      </c>
      <c r="L5" s="231" t="s">
        <v>80</v>
      </c>
      <c r="M5" s="231" t="s">
        <v>80</v>
      </c>
      <c r="N5" s="483" t="s">
        <v>80</v>
      </c>
      <c r="O5" s="231" t="s">
        <v>80</v>
      </c>
      <c r="P5" s="231" t="s">
        <v>80</v>
      </c>
      <c r="Q5" s="231" t="s">
        <v>80</v>
      </c>
      <c r="R5" s="483" t="s">
        <v>674</v>
      </c>
      <c r="S5" s="231" t="s">
        <v>80</v>
      </c>
      <c r="T5" s="231" t="s">
        <v>80</v>
      </c>
      <c r="U5" s="483" t="s">
        <v>674</v>
      </c>
      <c r="V5" s="231" t="s">
        <v>80</v>
      </c>
      <c r="W5" s="231" t="s">
        <v>80</v>
      </c>
      <c r="X5" s="231" t="s">
        <v>80</v>
      </c>
      <c r="Y5" s="231" t="s">
        <v>80</v>
      </c>
      <c r="Z5" s="231" t="s">
        <v>80</v>
      </c>
      <c r="AA5" s="231" t="s">
        <v>80</v>
      </c>
      <c r="AB5" s="231" t="s">
        <v>80</v>
      </c>
      <c r="AC5" s="231" t="s">
        <v>80</v>
      </c>
      <c r="AD5" s="231" t="s">
        <v>80</v>
      </c>
      <c r="AE5" s="231" t="s">
        <v>80</v>
      </c>
      <c r="AF5" s="231" t="s">
        <v>80</v>
      </c>
      <c r="AG5" s="231" t="s">
        <v>80</v>
      </c>
      <c r="AH5" s="231" t="s">
        <v>80</v>
      </c>
      <c r="AI5" s="231" t="s">
        <v>80</v>
      </c>
      <c r="AJ5" s="231" t="s">
        <v>80</v>
      </c>
      <c r="AK5" s="281"/>
      <c r="AL5" s="231" t="s">
        <v>80</v>
      </c>
      <c r="AM5" s="231" t="s">
        <v>80</v>
      </c>
      <c r="AN5" s="231" t="s">
        <v>80</v>
      </c>
      <c r="AO5" s="281"/>
      <c r="AP5" s="281"/>
      <c r="AQ5" s="281"/>
      <c r="AR5" s="281"/>
      <c r="AS5" s="281"/>
      <c r="AT5" s="281"/>
      <c r="AU5" s="231" t="s">
        <v>80</v>
      </c>
      <c r="AV5" s="231" t="s">
        <v>80</v>
      </c>
      <c r="AW5" s="49"/>
      <c r="AX5" s="49"/>
      <c r="AY5" s="49"/>
      <c r="AZ5" s="231" t="s">
        <v>80</v>
      </c>
      <c r="BA5" s="231" t="s">
        <v>80</v>
      </c>
      <c r="BB5" s="227" t="s">
        <v>80</v>
      </c>
      <c r="BC5" s="227" t="s">
        <v>80</v>
      </c>
      <c r="BD5" s="227" t="s">
        <v>80</v>
      </c>
      <c r="BE5" s="227" t="s">
        <v>80</v>
      </c>
      <c r="BF5" s="231" t="s">
        <v>80</v>
      </c>
    </row>
    <row r="6" spans="1:58" ht="38.25" x14ac:dyDescent="0.2">
      <c r="A6" s="223" t="s">
        <v>76</v>
      </c>
      <c r="B6" s="11" t="s">
        <v>73</v>
      </c>
      <c r="C6" s="12">
        <v>2006</v>
      </c>
      <c r="D6" s="205" t="s">
        <v>79</v>
      </c>
      <c r="E6" s="46"/>
      <c r="F6" s="281"/>
      <c r="G6" s="281"/>
      <c r="H6" s="281"/>
      <c r="I6" s="281"/>
      <c r="J6" s="281"/>
      <c r="K6" s="282"/>
      <c r="L6" s="282"/>
      <c r="M6" s="281"/>
      <c r="N6" s="281"/>
      <c r="O6" s="231" t="s">
        <v>80</v>
      </c>
      <c r="P6" s="231" t="s">
        <v>80</v>
      </c>
      <c r="Q6" s="51"/>
      <c r="R6" s="51"/>
      <c r="S6" s="231" t="s">
        <v>80</v>
      </c>
      <c r="T6" s="51"/>
      <c r="U6" s="54"/>
      <c r="V6" s="55"/>
      <c r="W6" s="47"/>
      <c r="X6" s="48"/>
      <c r="Y6" s="49"/>
      <c r="Z6" s="231" t="s">
        <v>80</v>
      </c>
      <c r="AA6" s="233"/>
      <c r="AB6" s="48"/>
      <c r="AC6" s="48"/>
      <c r="AD6" s="48"/>
      <c r="AE6" s="48"/>
      <c r="AF6" s="48"/>
      <c r="AG6" s="48"/>
      <c r="AH6" s="231" t="s">
        <v>80</v>
      </c>
      <c r="AI6" s="48"/>
      <c r="AJ6" s="49"/>
      <c r="AK6" s="53"/>
      <c r="AL6" s="47"/>
      <c r="AM6" s="48"/>
      <c r="AN6" s="48"/>
      <c r="AO6" s="48"/>
      <c r="AP6" s="48"/>
      <c r="AQ6" s="48"/>
      <c r="AR6" s="48"/>
      <c r="AS6" s="48"/>
      <c r="AT6" s="49"/>
      <c r="AU6" s="47"/>
      <c r="AV6" s="49"/>
      <c r="AW6" s="160"/>
      <c r="AX6" s="160"/>
      <c r="AY6" s="49"/>
      <c r="AZ6" s="49"/>
      <c r="BA6" s="49"/>
      <c r="BB6" s="49"/>
      <c r="BC6" s="227" t="s">
        <v>80</v>
      </c>
      <c r="BD6" s="283"/>
      <c r="BE6" s="283"/>
      <c r="BF6" s="283"/>
    </row>
    <row r="7" spans="1:58" x14ac:dyDescent="0.2">
      <c r="A7" s="219"/>
      <c r="B7" s="11" t="s">
        <v>73</v>
      </c>
      <c r="C7" s="12">
        <v>2006</v>
      </c>
      <c r="D7" s="205" t="s">
        <v>81</v>
      </c>
      <c r="E7" s="46"/>
      <c r="F7" s="281"/>
      <c r="G7" s="281"/>
      <c r="H7" s="281"/>
      <c r="I7" s="281"/>
      <c r="J7" s="281"/>
      <c r="K7" s="282"/>
      <c r="L7" s="282"/>
      <c r="M7" s="281"/>
      <c r="N7" s="281"/>
      <c r="O7" s="231" t="s">
        <v>80</v>
      </c>
      <c r="P7" s="231" t="s">
        <v>80</v>
      </c>
      <c r="Q7" s="51"/>
      <c r="R7" s="51"/>
      <c r="S7" s="231" t="s">
        <v>80</v>
      </c>
      <c r="T7" s="51"/>
      <c r="U7" s="54"/>
      <c r="V7" s="55"/>
      <c r="W7" s="47"/>
      <c r="X7" s="48"/>
      <c r="Y7" s="49"/>
      <c r="Z7" s="231" t="s">
        <v>80</v>
      </c>
      <c r="AA7" s="233"/>
      <c r="AB7" s="48"/>
      <c r="AC7" s="48"/>
      <c r="AD7" s="48"/>
      <c r="AE7" s="48"/>
      <c r="AF7" s="48"/>
      <c r="AG7" s="48"/>
      <c r="AH7" s="231" t="s">
        <v>80</v>
      </c>
      <c r="AI7" s="48"/>
      <c r="AJ7" s="49"/>
      <c r="AK7" s="53"/>
      <c r="AL7" s="47"/>
      <c r="AM7" s="48"/>
      <c r="AN7" s="48"/>
      <c r="AO7" s="48"/>
      <c r="AP7" s="48"/>
      <c r="AQ7" s="48"/>
      <c r="AR7" s="48"/>
      <c r="AS7" s="48"/>
      <c r="AT7" s="49"/>
      <c r="AU7" s="47"/>
      <c r="AV7" s="49"/>
      <c r="AW7" s="160"/>
      <c r="AX7" s="160"/>
      <c r="AY7" s="49"/>
      <c r="AZ7" s="49"/>
      <c r="BA7" s="49"/>
      <c r="BB7" s="49"/>
      <c r="BC7" s="227" t="s">
        <v>80</v>
      </c>
      <c r="BD7" s="283"/>
      <c r="BE7" s="283"/>
      <c r="BF7" s="283"/>
    </row>
    <row r="8" spans="1:58" x14ac:dyDescent="0.2">
      <c r="A8" s="219"/>
      <c r="B8" s="11" t="s">
        <v>73</v>
      </c>
      <c r="C8" s="12">
        <v>2006</v>
      </c>
      <c r="D8" s="205" t="s">
        <v>82</v>
      </c>
      <c r="E8" s="46"/>
      <c r="F8" s="281"/>
      <c r="G8" s="281"/>
      <c r="H8" s="281"/>
      <c r="I8" s="281"/>
      <c r="J8" s="281"/>
      <c r="K8" s="282"/>
      <c r="L8" s="282"/>
      <c r="M8" s="281"/>
      <c r="N8" s="281"/>
      <c r="O8" s="231" t="s">
        <v>80</v>
      </c>
      <c r="P8" s="231" t="s">
        <v>80</v>
      </c>
      <c r="Q8" s="51"/>
      <c r="R8" s="51"/>
      <c r="S8" s="231" t="s">
        <v>80</v>
      </c>
      <c r="T8" s="51"/>
      <c r="U8" s="54"/>
      <c r="V8" s="55"/>
      <c r="W8" s="47"/>
      <c r="X8" s="48"/>
      <c r="Y8" s="49"/>
      <c r="Z8" s="231" t="s">
        <v>80</v>
      </c>
      <c r="AA8" s="233"/>
      <c r="AB8" s="48"/>
      <c r="AC8" s="48"/>
      <c r="AD8" s="48"/>
      <c r="AE8" s="48"/>
      <c r="AF8" s="48"/>
      <c r="AG8" s="48"/>
      <c r="AH8" s="231" t="s">
        <v>80</v>
      </c>
      <c r="AI8" s="48"/>
      <c r="AJ8" s="49"/>
      <c r="AK8" s="53"/>
      <c r="AL8" s="47"/>
      <c r="AM8" s="48"/>
      <c r="AN8" s="48"/>
      <c r="AO8" s="48"/>
      <c r="AP8" s="48"/>
      <c r="AQ8" s="48"/>
      <c r="AR8" s="48"/>
      <c r="AS8" s="48"/>
      <c r="AT8" s="49"/>
      <c r="AU8" s="47"/>
      <c r="AV8" s="49"/>
      <c r="AW8" s="160"/>
      <c r="AX8" s="160"/>
      <c r="AY8" s="49"/>
      <c r="AZ8" s="49"/>
      <c r="BA8" s="49"/>
      <c r="BB8" s="49"/>
      <c r="BC8" s="227" t="s">
        <v>80</v>
      </c>
      <c r="BD8" s="283"/>
      <c r="BE8" s="283"/>
      <c r="BF8" s="283"/>
    </row>
    <row r="9" spans="1:58" ht="20.25" x14ac:dyDescent="0.3">
      <c r="B9" s="11" t="s">
        <v>83</v>
      </c>
      <c r="C9" s="41" t="s">
        <v>84</v>
      </c>
      <c r="D9" s="16" t="s">
        <v>85</v>
      </c>
      <c r="E9" s="84"/>
      <c r="F9" s="331" t="s">
        <v>80</v>
      </c>
      <c r="G9" s="331" t="s">
        <v>80</v>
      </c>
      <c r="H9" s="331" t="s">
        <v>80</v>
      </c>
      <c r="I9" s="331" t="s">
        <v>80</v>
      </c>
      <c r="J9" s="331" t="s">
        <v>80</v>
      </c>
      <c r="K9" s="331" t="s">
        <v>80</v>
      </c>
      <c r="L9" s="483" t="s">
        <v>80</v>
      </c>
      <c r="M9" s="331" t="s">
        <v>80</v>
      </c>
      <c r="N9" s="483" t="s">
        <v>80</v>
      </c>
      <c r="O9" s="483" t="s">
        <v>80</v>
      </c>
      <c r="P9" s="483" t="s">
        <v>80</v>
      </c>
      <c r="Q9" s="331" t="s">
        <v>80</v>
      </c>
      <c r="R9" s="483" t="s">
        <v>80</v>
      </c>
      <c r="S9" s="331" t="s">
        <v>80</v>
      </c>
      <c r="T9" s="331" t="s">
        <v>80</v>
      </c>
      <c r="U9" s="483" t="s">
        <v>674</v>
      </c>
      <c r="V9" s="331" t="s">
        <v>80</v>
      </c>
      <c r="W9" s="331" t="s">
        <v>80</v>
      </c>
      <c r="X9" s="331" t="s">
        <v>80</v>
      </c>
      <c r="Y9" s="331" t="s">
        <v>80</v>
      </c>
      <c r="Z9" s="331" t="s">
        <v>80</v>
      </c>
      <c r="AA9" s="331" t="s">
        <v>80</v>
      </c>
      <c r="AB9" s="331" t="s">
        <v>80</v>
      </c>
      <c r="AC9" s="331" t="s">
        <v>80</v>
      </c>
      <c r="AD9" s="331" t="s">
        <v>80</v>
      </c>
      <c r="AE9" s="331" t="s">
        <v>80</v>
      </c>
      <c r="AF9" s="331" t="s">
        <v>80</v>
      </c>
      <c r="AG9" s="331" t="s">
        <v>80</v>
      </c>
      <c r="AH9" s="331" t="s">
        <v>80</v>
      </c>
      <c r="AI9" s="331" t="s">
        <v>80</v>
      </c>
      <c r="AJ9" s="331" t="s">
        <v>80</v>
      </c>
      <c r="AK9" s="234"/>
      <c r="AL9" s="331" t="s">
        <v>80</v>
      </c>
      <c r="AM9" s="331" t="s">
        <v>80</v>
      </c>
      <c r="AN9" s="331" t="s">
        <v>80</v>
      </c>
      <c r="AO9" s="72"/>
      <c r="AP9" s="72"/>
      <c r="AQ9" s="72"/>
      <c r="AR9" s="72"/>
      <c r="AS9" s="72"/>
      <c r="AT9" s="72"/>
      <c r="AU9" s="331" t="s">
        <v>80</v>
      </c>
      <c r="AV9" s="331" t="s">
        <v>80</v>
      </c>
      <c r="AW9" s="454"/>
      <c r="AX9" s="455"/>
      <c r="AY9" s="73"/>
      <c r="AZ9" s="331" t="s">
        <v>80</v>
      </c>
      <c r="BA9" s="234"/>
      <c r="BB9" s="456" t="s">
        <v>80</v>
      </c>
      <c r="BC9" s="456" t="s">
        <v>80</v>
      </c>
      <c r="BD9" s="456" t="s">
        <v>80</v>
      </c>
      <c r="BE9" s="457"/>
      <c r="BF9" s="331" t="s">
        <v>80</v>
      </c>
    </row>
    <row r="10" spans="1:58" ht="15" customHeight="1" x14ac:dyDescent="0.3">
      <c r="B10" s="15" t="s">
        <v>91</v>
      </c>
      <c r="C10" s="41" t="s">
        <v>616</v>
      </c>
      <c r="D10" s="16" t="s">
        <v>260</v>
      </c>
      <c r="E10" s="450"/>
      <c r="F10" s="331" t="s">
        <v>80</v>
      </c>
      <c r="G10" s="331" t="s">
        <v>80</v>
      </c>
      <c r="H10" s="331" t="s">
        <v>80</v>
      </c>
      <c r="I10" s="331" t="s">
        <v>80</v>
      </c>
      <c r="J10" s="331" t="s">
        <v>80</v>
      </c>
      <c r="K10" s="331" t="s">
        <v>80</v>
      </c>
      <c r="L10" s="439"/>
      <c r="M10" s="482" t="s">
        <v>80</v>
      </c>
      <c r="N10" s="234"/>
      <c r="O10" s="320"/>
      <c r="P10" s="482" t="s">
        <v>80</v>
      </c>
      <c r="Q10" s="320"/>
      <c r="R10" s="320"/>
      <c r="S10" s="320"/>
      <c r="T10" s="482" t="s">
        <v>80</v>
      </c>
      <c r="U10" s="482" t="s">
        <v>80</v>
      </c>
      <c r="V10" s="482" t="s">
        <v>80</v>
      </c>
      <c r="W10" s="482" t="s">
        <v>80</v>
      </c>
      <c r="X10" s="482" t="s">
        <v>80</v>
      </c>
      <c r="Y10" s="482" t="s">
        <v>80</v>
      </c>
      <c r="Z10" s="320" t="s">
        <v>261</v>
      </c>
      <c r="AA10" s="97"/>
      <c r="AB10" s="320"/>
      <c r="AC10" s="320"/>
      <c r="AD10" s="320"/>
      <c r="AE10" s="320"/>
      <c r="AF10" s="482" t="s">
        <v>80</v>
      </c>
      <c r="AG10" s="320"/>
      <c r="AH10" s="320"/>
      <c r="AI10" s="482" t="s">
        <v>80</v>
      </c>
      <c r="AJ10" s="482" t="s">
        <v>80</v>
      </c>
      <c r="AK10" s="320"/>
      <c r="AL10" s="320"/>
      <c r="AM10" s="482" t="s">
        <v>80</v>
      </c>
      <c r="AN10" s="320"/>
      <c r="AO10" s="313"/>
      <c r="AP10" s="313"/>
      <c r="AQ10" s="313"/>
      <c r="AR10" s="313"/>
      <c r="AS10" s="313"/>
      <c r="AT10" s="313"/>
      <c r="AU10" s="482" t="s">
        <v>80</v>
      </c>
      <c r="AV10" s="482" t="s">
        <v>80</v>
      </c>
      <c r="AW10" s="337"/>
      <c r="AX10" s="337"/>
      <c r="AY10" s="337"/>
      <c r="AZ10" s="482" t="s">
        <v>80</v>
      </c>
      <c r="BA10" s="482" t="s">
        <v>80</v>
      </c>
      <c r="BB10" s="482" t="s">
        <v>80</v>
      </c>
      <c r="BC10" s="482" t="s">
        <v>80</v>
      </c>
      <c r="BD10" s="282"/>
      <c r="BE10" s="97"/>
      <c r="BF10" s="282"/>
    </row>
    <row r="11" spans="1:58" s="18" customFormat="1" ht="15" customHeight="1" x14ac:dyDescent="0.3">
      <c r="B11" s="15" t="s">
        <v>91</v>
      </c>
      <c r="C11" s="41" t="s">
        <v>617</v>
      </c>
      <c r="D11" s="16" t="s">
        <v>619</v>
      </c>
      <c r="E11" s="450"/>
      <c r="F11" s="331" t="s">
        <v>80</v>
      </c>
      <c r="G11" s="331" t="s">
        <v>80</v>
      </c>
      <c r="H11" s="331" t="s">
        <v>80</v>
      </c>
      <c r="I11" s="331" t="s">
        <v>80</v>
      </c>
      <c r="J11" s="331" t="s">
        <v>80</v>
      </c>
      <c r="K11" s="331" t="s">
        <v>80</v>
      </c>
      <c r="L11" s="231" t="s">
        <v>80</v>
      </c>
      <c r="M11" s="231" t="s">
        <v>80</v>
      </c>
      <c r="N11" s="234"/>
      <c r="O11" s="331" t="s">
        <v>80</v>
      </c>
      <c r="P11" s="231" t="s">
        <v>80</v>
      </c>
      <c r="Q11" s="231" t="s">
        <v>80</v>
      </c>
      <c r="R11" s="231"/>
      <c r="S11" s="231" t="s">
        <v>80</v>
      </c>
      <c r="T11" s="231" t="s">
        <v>80</v>
      </c>
      <c r="U11" s="231" t="s">
        <v>80</v>
      </c>
      <c r="V11" s="231" t="s">
        <v>80</v>
      </c>
      <c r="W11" s="231" t="s">
        <v>80</v>
      </c>
      <c r="X11" s="231" t="s">
        <v>80</v>
      </c>
      <c r="Y11" s="231" t="s">
        <v>80</v>
      </c>
      <c r="Z11" s="320" t="s">
        <v>261</v>
      </c>
      <c r="AA11" s="97"/>
      <c r="AB11" s="320"/>
      <c r="AC11" s="320"/>
      <c r="AD11" s="320"/>
      <c r="AE11" s="320"/>
      <c r="AF11" s="337" t="s">
        <v>80</v>
      </c>
      <c r="AG11" s="337" t="s">
        <v>80</v>
      </c>
      <c r="AH11" s="320"/>
      <c r="AI11" s="337" t="s">
        <v>80</v>
      </c>
      <c r="AJ11" s="337" t="s">
        <v>80</v>
      </c>
      <c r="AK11" s="320"/>
      <c r="AL11" s="320"/>
      <c r="AM11" s="337" t="s">
        <v>80</v>
      </c>
      <c r="AN11" s="320"/>
      <c r="AO11" s="313"/>
      <c r="AP11" s="313"/>
      <c r="AQ11" s="313"/>
      <c r="AR11" s="313"/>
      <c r="AS11" s="313"/>
      <c r="AT11" s="313"/>
      <c r="AU11" s="482" t="s">
        <v>80</v>
      </c>
      <c r="AV11" s="482" t="s">
        <v>80</v>
      </c>
      <c r="AW11" s="337"/>
      <c r="AX11" s="337"/>
      <c r="AY11" s="337"/>
      <c r="AZ11" s="482" t="s">
        <v>80</v>
      </c>
      <c r="BA11" s="482" t="s">
        <v>80</v>
      </c>
      <c r="BB11" s="482" t="s">
        <v>80</v>
      </c>
      <c r="BC11" s="282"/>
      <c r="BD11" s="282"/>
      <c r="BE11" s="97"/>
      <c r="BF11" s="282"/>
    </row>
    <row r="12" spans="1:58" s="18" customFormat="1" ht="15" customHeight="1" x14ac:dyDescent="0.3">
      <c r="B12" s="15" t="s">
        <v>91</v>
      </c>
      <c r="C12" s="41" t="s">
        <v>269</v>
      </c>
      <c r="D12" s="16" t="s">
        <v>618</v>
      </c>
      <c r="E12" s="450"/>
      <c r="F12" s="483" t="s">
        <v>80</v>
      </c>
      <c r="G12" s="483" t="s">
        <v>80</v>
      </c>
      <c r="H12" s="483" t="s">
        <v>80</v>
      </c>
      <c r="I12" s="483" t="s">
        <v>80</v>
      </c>
      <c r="J12" s="483" t="s">
        <v>80</v>
      </c>
      <c r="K12" s="439"/>
      <c r="L12" s="439"/>
      <c r="M12" s="483" t="s">
        <v>80</v>
      </c>
      <c r="N12" s="234"/>
      <c r="O12" s="320"/>
      <c r="P12" s="483" t="s">
        <v>80</v>
      </c>
      <c r="Q12" s="320"/>
      <c r="R12" s="320"/>
      <c r="S12" s="320"/>
      <c r="T12" s="483" t="s">
        <v>80</v>
      </c>
      <c r="U12" s="483" t="s">
        <v>80</v>
      </c>
      <c r="V12" s="483" t="s">
        <v>80</v>
      </c>
      <c r="W12" s="483" t="s">
        <v>80</v>
      </c>
      <c r="X12" s="483" t="s">
        <v>80</v>
      </c>
      <c r="Y12" s="483" t="s">
        <v>80</v>
      </c>
      <c r="Z12" s="483" t="s">
        <v>80</v>
      </c>
      <c r="AA12" s="282"/>
      <c r="AB12" s="483" t="s">
        <v>80</v>
      </c>
      <c r="AC12" s="320"/>
      <c r="AD12" s="320"/>
      <c r="AE12" s="320"/>
      <c r="AF12" s="483" t="s">
        <v>80</v>
      </c>
      <c r="AG12" s="320"/>
      <c r="AH12" s="320"/>
      <c r="AI12" s="483" t="s">
        <v>80</v>
      </c>
      <c r="AJ12" s="483" t="s">
        <v>80</v>
      </c>
      <c r="AK12" s="483" t="s">
        <v>80</v>
      </c>
      <c r="AL12" s="313"/>
      <c r="AM12" s="483" t="s">
        <v>80</v>
      </c>
      <c r="AN12" s="320"/>
      <c r="AO12" s="313"/>
      <c r="AP12" s="313"/>
      <c r="AQ12" s="313"/>
      <c r="AR12" s="313"/>
      <c r="AS12" s="313"/>
      <c r="AT12" s="313"/>
      <c r="AU12" s="483" t="s">
        <v>80</v>
      </c>
      <c r="AV12" s="483" t="s">
        <v>80</v>
      </c>
      <c r="AW12" s="337"/>
      <c r="AX12" s="337"/>
      <c r="AY12" s="337"/>
      <c r="AZ12" s="483" t="s">
        <v>80</v>
      </c>
      <c r="BA12" s="313"/>
      <c r="BB12" s="483" t="s">
        <v>80</v>
      </c>
      <c r="BC12" s="282"/>
      <c r="BD12" s="282"/>
      <c r="BE12" s="97"/>
      <c r="BF12" s="282"/>
    </row>
    <row r="13" spans="1:58" s="18" customFormat="1" ht="15" customHeight="1" x14ac:dyDescent="0.3">
      <c r="B13" s="15" t="s">
        <v>91</v>
      </c>
      <c r="C13" s="41" t="s">
        <v>267</v>
      </c>
      <c r="D13" s="16" t="s">
        <v>618</v>
      </c>
      <c r="E13" s="450"/>
      <c r="F13" s="483" t="s">
        <v>80</v>
      </c>
      <c r="G13" s="313"/>
      <c r="H13" s="313"/>
      <c r="I13" s="313"/>
      <c r="J13" s="313"/>
      <c r="K13" s="471"/>
      <c r="L13" s="471"/>
      <c r="M13" s="483" t="s">
        <v>80</v>
      </c>
      <c r="N13" s="234"/>
      <c r="O13" s="320"/>
      <c r="P13" s="483" t="s">
        <v>80</v>
      </c>
      <c r="Q13" s="320"/>
      <c r="R13" s="320"/>
      <c r="S13" s="320"/>
      <c r="T13" s="483" t="s">
        <v>80</v>
      </c>
      <c r="U13" s="320"/>
      <c r="V13" s="483" t="s">
        <v>80</v>
      </c>
      <c r="W13" s="313"/>
      <c r="X13" s="313"/>
      <c r="Y13" s="313"/>
      <c r="Z13" s="483" t="s">
        <v>80</v>
      </c>
      <c r="AA13" s="282"/>
      <c r="AB13" s="320"/>
      <c r="AC13" s="320"/>
      <c r="AD13" s="320"/>
      <c r="AE13" s="320"/>
      <c r="AF13" s="483" t="s">
        <v>80</v>
      </c>
      <c r="AG13" s="320"/>
      <c r="AH13" s="320"/>
      <c r="AI13" s="483" t="s">
        <v>80</v>
      </c>
      <c r="AJ13" s="483" t="s">
        <v>80</v>
      </c>
      <c r="AK13" s="483" t="s">
        <v>80</v>
      </c>
      <c r="AL13" s="313"/>
      <c r="AM13" s="320"/>
      <c r="AN13" s="320"/>
      <c r="AO13" s="313"/>
      <c r="AP13" s="313"/>
      <c r="AQ13" s="313"/>
      <c r="AR13" s="313"/>
      <c r="AS13" s="313"/>
      <c r="AT13" s="313"/>
      <c r="AU13" s="320"/>
      <c r="AV13" s="320"/>
      <c r="AW13" s="320"/>
      <c r="AX13" s="320"/>
      <c r="AY13" s="320"/>
      <c r="AZ13" s="320"/>
      <c r="BA13" s="320"/>
      <c r="BB13" s="320"/>
      <c r="BC13" s="282"/>
      <c r="BD13" s="282"/>
      <c r="BE13" s="97"/>
      <c r="BF13" s="282"/>
    </row>
    <row r="14" spans="1:58" s="18" customFormat="1" ht="15" customHeight="1" x14ac:dyDescent="0.2">
      <c r="B14" s="15" t="s">
        <v>91</v>
      </c>
      <c r="C14" s="12" t="s">
        <v>271</v>
      </c>
      <c r="D14" s="205" t="s">
        <v>250</v>
      </c>
      <c r="E14" s="46"/>
      <c r="F14" s="483" t="s">
        <v>80</v>
      </c>
      <c r="G14" s="483" t="s">
        <v>80</v>
      </c>
      <c r="H14" s="483" t="s">
        <v>80</v>
      </c>
      <c r="I14" s="483" t="s">
        <v>80</v>
      </c>
      <c r="J14" s="483" t="s">
        <v>80</v>
      </c>
      <c r="K14" s="439"/>
      <c r="L14" s="439"/>
      <c r="M14" s="233"/>
      <c r="N14" s="234"/>
      <c r="O14" s="233"/>
      <c r="P14" s="233"/>
      <c r="Q14" s="320"/>
      <c r="R14" s="320"/>
      <c r="S14" s="320"/>
      <c r="T14" s="483" t="s">
        <v>80</v>
      </c>
      <c r="U14" s="483" t="s">
        <v>80</v>
      </c>
      <c r="V14" s="320"/>
      <c r="W14" s="483" t="s">
        <v>80</v>
      </c>
      <c r="X14" s="320"/>
      <c r="Y14" s="320"/>
      <c r="Z14" s="320"/>
      <c r="AA14" s="97"/>
      <c r="AB14" s="320"/>
      <c r="AC14" s="320"/>
      <c r="AD14" s="320"/>
      <c r="AE14" s="320"/>
      <c r="AF14" s="483" t="s">
        <v>80</v>
      </c>
      <c r="AG14" s="320"/>
      <c r="AH14" s="320"/>
      <c r="AI14" s="483" t="s">
        <v>80</v>
      </c>
      <c r="AJ14" s="320"/>
      <c r="AK14" s="320"/>
      <c r="AL14" s="313"/>
      <c r="AM14" s="483" t="s">
        <v>80</v>
      </c>
      <c r="AN14" s="320"/>
      <c r="AO14" s="313"/>
      <c r="AP14" s="313"/>
      <c r="AQ14" s="313"/>
      <c r="AR14" s="313"/>
      <c r="AS14" s="313"/>
      <c r="AT14" s="313"/>
      <c r="AU14" s="483" t="s">
        <v>80</v>
      </c>
      <c r="AV14" s="483" t="s">
        <v>80</v>
      </c>
      <c r="AW14" s="337"/>
      <c r="AX14" s="337"/>
      <c r="AY14" s="337"/>
      <c r="AZ14" s="483" t="s">
        <v>80</v>
      </c>
      <c r="BA14" s="483" t="s">
        <v>80</v>
      </c>
      <c r="BB14" s="483" t="s">
        <v>80</v>
      </c>
      <c r="BC14" s="109"/>
      <c r="BD14" s="81"/>
      <c r="BE14" s="97"/>
      <c r="BF14" s="81"/>
    </row>
    <row r="15" spans="1:58" x14ac:dyDescent="0.2">
      <c r="B15" s="15" t="s">
        <v>91</v>
      </c>
      <c r="C15" s="12" t="s">
        <v>273</v>
      </c>
      <c r="D15" s="205" t="s">
        <v>181</v>
      </c>
      <c r="E15" s="46"/>
      <c r="F15" s="483" t="s">
        <v>80</v>
      </c>
      <c r="G15" s="483" t="s">
        <v>80</v>
      </c>
      <c r="H15" s="483" t="s">
        <v>80</v>
      </c>
      <c r="I15" s="483" t="s">
        <v>80</v>
      </c>
      <c r="J15" s="483" t="s">
        <v>80</v>
      </c>
      <c r="K15" s="439"/>
      <c r="L15" s="439"/>
      <c r="M15" s="233"/>
      <c r="N15" s="234"/>
      <c r="O15" s="233"/>
      <c r="P15" s="233"/>
      <c r="Q15" s="320"/>
      <c r="R15" s="320"/>
      <c r="S15" s="320"/>
      <c r="T15" s="483" t="s">
        <v>80</v>
      </c>
      <c r="U15" s="483" t="s">
        <v>80</v>
      </c>
      <c r="V15" s="320"/>
      <c r="W15" s="483" t="s">
        <v>80</v>
      </c>
      <c r="X15" s="320"/>
      <c r="Y15" s="320"/>
      <c r="Z15" s="320"/>
      <c r="AA15" s="97"/>
      <c r="AB15" s="320"/>
      <c r="AC15" s="320"/>
      <c r="AD15" s="320"/>
      <c r="AE15" s="320"/>
      <c r="AF15" s="483" t="s">
        <v>80</v>
      </c>
      <c r="AG15" s="320"/>
      <c r="AH15" s="320"/>
      <c r="AI15" s="233"/>
      <c r="AJ15" s="320"/>
      <c r="AK15" s="320"/>
      <c r="AL15" s="313"/>
      <c r="AM15" s="483" t="s">
        <v>80</v>
      </c>
      <c r="AN15" s="320"/>
      <c r="AO15" s="313"/>
      <c r="AP15" s="313"/>
      <c r="AQ15" s="313"/>
      <c r="AR15" s="313"/>
      <c r="AS15" s="313"/>
      <c r="AT15" s="313"/>
      <c r="AU15" s="483" t="s">
        <v>80</v>
      </c>
      <c r="AV15" s="483" t="s">
        <v>80</v>
      </c>
      <c r="AW15" s="337"/>
      <c r="AX15" s="337"/>
      <c r="AY15" s="337"/>
      <c r="AZ15" s="483" t="s">
        <v>80</v>
      </c>
      <c r="BA15" s="483" t="s">
        <v>80</v>
      </c>
      <c r="BB15" s="483" t="s">
        <v>80</v>
      </c>
      <c r="BC15" s="109"/>
      <c r="BD15" s="81"/>
      <c r="BE15" s="97"/>
      <c r="BF15" s="81"/>
    </row>
    <row r="16" spans="1:58" x14ac:dyDescent="0.2">
      <c r="B16" s="23">
        <v>2007</v>
      </c>
      <c r="C16" s="12"/>
      <c r="D16" s="16"/>
      <c r="E16" s="46"/>
      <c r="F16" s="458"/>
      <c r="G16" s="459"/>
      <c r="H16" s="459"/>
      <c r="I16" s="459"/>
      <c r="J16" s="459"/>
      <c r="K16" s="226"/>
      <c r="L16" s="226"/>
      <c r="M16" s="44"/>
      <c r="N16" s="458"/>
      <c r="O16" s="44"/>
      <c r="P16" s="44"/>
      <c r="Q16" s="44"/>
      <c r="R16" s="44"/>
      <c r="S16" s="44"/>
      <c r="T16" s="44"/>
      <c r="U16" s="44"/>
      <c r="V16" s="45"/>
      <c r="W16" s="460"/>
      <c r="X16" s="459"/>
      <c r="Y16" s="461"/>
      <c r="Z16" s="460"/>
      <c r="AA16" s="462"/>
      <c r="AB16" s="459"/>
      <c r="AC16" s="459"/>
      <c r="AD16" s="459"/>
      <c r="AE16" s="459"/>
      <c r="AF16" s="459"/>
      <c r="AG16" s="459"/>
      <c r="AH16" s="459"/>
      <c r="AI16" s="459"/>
      <c r="AJ16" s="461"/>
      <c r="AK16" s="261"/>
      <c r="AL16" s="460"/>
      <c r="AM16" s="459"/>
      <c r="AN16" s="459"/>
      <c r="AO16" s="459"/>
      <c r="AP16" s="459"/>
      <c r="AQ16" s="463"/>
      <c r="AR16" s="459"/>
      <c r="AS16" s="459"/>
      <c r="AT16" s="464"/>
      <c r="AU16" s="460"/>
      <c r="AV16" s="461"/>
      <c r="AW16" s="261"/>
      <c r="AX16" s="261"/>
      <c r="AY16" s="461"/>
      <c r="AZ16" s="460"/>
      <c r="BA16" s="459"/>
      <c r="BB16" s="461"/>
      <c r="BC16" s="240"/>
      <c r="BD16" s="465"/>
      <c r="BE16" s="465"/>
      <c r="BF16" s="465"/>
    </row>
    <row r="17" spans="2:64" x14ac:dyDescent="0.2">
      <c r="B17" s="14" t="s">
        <v>77</v>
      </c>
      <c r="C17" s="14" t="s">
        <v>86</v>
      </c>
      <c r="D17" s="9" t="s">
        <v>87</v>
      </c>
      <c r="E17" s="46"/>
      <c r="F17" s="231" t="s">
        <v>80</v>
      </c>
      <c r="G17" s="231" t="s">
        <v>80</v>
      </c>
      <c r="H17" s="231" t="s">
        <v>80</v>
      </c>
      <c r="I17" s="231" t="s">
        <v>80</v>
      </c>
      <c r="J17" s="231" t="s">
        <v>80</v>
      </c>
      <c r="K17" s="231" t="s">
        <v>80</v>
      </c>
      <c r="L17" s="282" t="s">
        <v>80</v>
      </c>
      <c r="M17" s="231" t="s">
        <v>80</v>
      </c>
      <c r="N17" s="281"/>
      <c r="O17" s="231" t="s">
        <v>80</v>
      </c>
      <c r="P17" s="231" t="s">
        <v>80</v>
      </c>
      <c r="Q17" s="284" t="s">
        <v>80</v>
      </c>
      <c r="R17" s="284" t="s">
        <v>80</v>
      </c>
      <c r="S17" s="51"/>
      <c r="T17" s="231" t="s">
        <v>80</v>
      </c>
      <c r="U17" s="483" t="s">
        <v>674</v>
      </c>
      <c r="V17" s="231" t="s">
        <v>80</v>
      </c>
      <c r="W17" s="231" t="s">
        <v>80</v>
      </c>
      <c r="X17" s="231" t="s">
        <v>80</v>
      </c>
      <c r="Y17" s="231" t="s">
        <v>80</v>
      </c>
      <c r="Z17" s="231" t="s">
        <v>80</v>
      </c>
      <c r="AA17" s="231" t="s">
        <v>80</v>
      </c>
      <c r="AB17" s="231" t="s">
        <v>80</v>
      </c>
      <c r="AC17" s="48"/>
      <c r="AD17" s="48"/>
      <c r="AE17" s="48"/>
      <c r="AF17" s="231" t="s">
        <v>80</v>
      </c>
      <c r="AG17" s="231" t="s">
        <v>80</v>
      </c>
      <c r="AH17" s="231" t="s">
        <v>80</v>
      </c>
      <c r="AI17" s="231" t="s">
        <v>80</v>
      </c>
      <c r="AJ17" s="231" t="s">
        <v>80</v>
      </c>
      <c r="AK17" s="281"/>
      <c r="AL17" s="231" t="s">
        <v>80</v>
      </c>
      <c r="AM17" s="231" t="s">
        <v>80</v>
      </c>
      <c r="AN17" s="50"/>
      <c r="AO17" s="48"/>
      <c r="AP17" s="48"/>
      <c r="AQ17" s="48"/>
      <c r="AR17" s="48"/>
      <c r="AS17" s="48"/>
      <c r="AT17" s="49"/>
      <c r="AU17" s="231" t="s">
        <v>80</v>
      </c>
      <c r="AV17" s="231" t="s">
        <v>80</v>
      </c>
      <c r="AW17" s="285"/>
      <c r="AX17" s="286"/>
      <c r="AY17" s="285"/>
      <c r="AZ17" s="231" t="s">
        <v>80</v>
      </c>
      <c r="BA17" s="231" t="s">
        <v>80</v>
      </c>
      <c r="BB17" s="49"/>
      <c r="BC17" s="227" t="s">
        <v>80</v>
      </c>
      <c r="BD17" s="81"/>
      <c r="BE17" s="81"/>
      <c r="BF17" s="81"/>
    </row>
    <row r="18" spans="2:64" x14ac:dyDescent="0.2">
      <c r="B18" s="14" t="s">
        <v>77</v>
      </c>
      <c r="C18" s="14" t="s">
        <v>88</v>
      </c>
      <c r="D18" s="9" t="s">
        <v>89</v>
      </c>
      <c r="E18" s="46"/>
      <c r="F18" s="231" t="s">
        <v>80</v>
      </c>
      <c r="G18" s="231" t="s">
        <v>80</v>
      </c>
      <c r="H18" s="231" t="s">
        <v>80</v>
      </c>
      <c r="I18" s="231" t="s">
        <v>80</v>
      </c>
      <c r="J18" s="231" t="s">
        <v>80</v>
      </c>
      <c r="K18" s="231" t="s">
        <v>80</v>
      </c>
      <c r="L18" s="282" t="s">
        <v>80</v>
      </c>
      <c r="M18" s="231" t="s">
        <v>80</v>
      </c>
      <c r="N18" s="281"/>
      <c r="O18" s="231" t="s">
        <v>80</v>
      </c>
      <c r="P18" s="231" t="s">
        <v>80</v>
      </c>
      <c r="Q18" s="231" t="s">
        <v>80</v>
      </c>
      <c r="R18" s="284" t="s">
        <v>80</v>
      </c>
      <c r="S18" s="231" t="s">
        <v>80</v>
      </c>
      <c r="T18" s="231" t="s">
        <v>80</v>
      </c>
      <c r="U18" s="483" t="s">
        <v>674</v>
      </c>
      <c r="V18" s="231" t="s">
        <v>80</v>
      </c>
      <c r="W18" s="231" t="s">
        <v>80</v>
      </c>
      <c r="X18" s="231" t="s">
        <v>80</v>
      </c>
      <c r="Y18" s="231" t="s">
        <v>80</v>
      </c>
      <c r="Z18" s="231" t="s">
        <v>80</v>
      </c>
      <c r="AA18" s="231" t="s">
        <v>80</v>
      </c>
      <c r="AB18" s="48"/>
      <c r="AC18" s="48"/>
      <c r="AD18" s="48"/>
      <c r="AE18" s="48"/>
      <c r="AF18" s="231" t="s">
        <v>80</v>
      </c>
      <c r="AG18" s="231" t="s">
        <v>80</v>
      </c>
      <c r="AH18" s="231" t="s">
        <v>80</v>
      </c>
      <c r="AI18" s="231" t="s">
        <v>80</v>
      </c>
      <c r="AJ18" s="231" t="s">
        <v>80</v>
      </c>
      <c r="AK18" s="281"/>
      <c r="AL18" s="231" t="s">
        <v>80</v>
      </c>
      <c r="AM18" s="231" t="s">
        <v>80</v>
      </c>
      <c r="AN18" s="231" t="s">
        <v>80</v>
      </c>
      <c r="AO18" s="48"/>
      <c r="AP18" s="48"/>
      <c r="AQ18" s="48"/>
      <c r="AR18" s="48"/>
      <c r="AS18" s="48"/>
      <c r="AT18" s="49"/>
      <c r="AU18" s="231" t="s">
        <v>80</v>
      </c>
      <c r="AV18" s="231" t="s">
        <v>80</v>
      </c>
      <c r="AW18" s="285"/>
      <c r="AX18" s="286"/>
      <c r="AY18" s="285"/>
      <c r="AZ18" s="231" t="s">
        <v>80</v>
      </c>
      <c r="BA18" s="231" t="s">
        <v>80</v>
      </c>
      <c r="BB18" s="287"/>
      <c r="BC18" s="227" t="s">
        <v>80</v>
      </c>
      <c r="BD18" s="81"/>
      <c r="BE18" s="81"/>
      <c r="BF18" s="81"/>
      <c r="BK18" s="6"/>
      <c r="BL18" t="s">
        <v>0</v>
      </c>
    </row>
    <row r="19" spans="2:64" x14ac:dyDescent="0.2">
      <c r="B19" s="14" t="s">
        <v>91</v>
      </c>
      <c r="C19" s="96" t="s">
        <v>92</v>
      </c>
      <c r="D19" s="9" t="s">
        <v>93</v>
      </c>
      <c r="E19" s="46"/>
      <c r="F19" s="231" t="s">
        <v>80</v>
      </c>
      <c r="G19" s="231" t="s">
        <v>80</v>
      </c>
      <c r="H19" s="231" t="s">
        <v>80</v>
      </c>
      <c r="I19" s="231" t="s">
        <v>80</v>
      </c>
      <c r="J19" s="231" t="s">
        <v>80</v>
      </c>
      <c r="K19" s="231" t="s">
        <v>80</v>
      </c>
      <c r="L19" s="282"/>
      <c r="M19" s="231" t="s">
        <v>80</v>
      </c>
      <c r="N19" s="281"/>
      <c r="O19" s="231" t="s">
        <v>80</v>
      </c>
      <c r="P19" s="231" t="s">
        <v>80</v>
      </c>
      <c r="Q19" s="231" t="s">
        <v>80</v>
      </c>
      <c r="R19" s="231"/>
      <c r="S19" s="231" t="s">
        <v>80</v>
      </c>
      <c r="T19" s="231" t="s">
        <v>80</v>
      </c>
      <c r="U19" s="231" t="s">
        <v>80</v>
      </c>
      <c r="V19" s="231" t="s">
        <v>80</v>
      </c>
      <c r="W19" s="231" t="s">
        <v>80</v>
      </c>
      <c r="X19" s="231" t="s">
        <v>80</v>
      </c>
      <c r="Y19" s="231" t="s">
        <v>80</v>
      </c>
      <c r="Z19" s="231" t="s">
        <v>80</v>
      </c>
      <c r="AA19" s="231" t="s">
        <v>80</v>
      </c>
      <c r="AB19" s="231" t="s">
        <v>80</v>
      </c>
      <c r="AC19" s="231" t="s">
        <v>80</v>
      </c>
      <c r="AD19" s="48"/>
      <c r="AE19" s="48"/>
      <c r="AF19" s="231" t="s">
        <v>80</v>
      </c>
      <c r="AG19" s="231" t="s">
        <v>80</v>
      </c>
      <c r="AH19" s="231" t="s">
        <v>80</v>
      </c>
      <c r="AI19" s="231" t="s">
        <v>80</v>
      </c>
      <c r="AJ19" s="231" t="s">
        <v>80</v>
      </c>
      <c r="AK19" s="281"/>
      <c r="AL19" s="231" t="s">
        <v>80</v>
      </c>
      <c r="AM19" s="231" t="s">
        <v>80</v>
      </c>
      <c r="AN19" s="231" t="s">
        <v>80</v>
      </c>
      <c r="AO19" s="48"/>
      <c r="AP19" s="48"/>
      <c r="AQ19" s="48"/>
      <c r="AR19" s="48"/>
      <c r="AS19" s="48"/>
      <c r="AT19" s="49"/>
      <c r="AU19" s="231" t="s">
        <v>80</v>
      </c>
      <c r="AV19" s="231" t="s">
        <v>80</v>
      </c>
      <c r="AW19" s="285"/>
      <c r="AX19" s="286"/>
      <c r="AY19" s="285"/>
      <c r="AZ19" s="231" t="s">
        <v>80</v>
      </c>
      <c r="BA19" s="48"/>
      <c r="BB19" s="49"/>
      <c r="BC19" s="227" t="s">
        <v>80</v>
      </c>
      <c r="BD19" s="81"/>
      <c r="BE19" s="81"/>
      <c r="BF19" s="81"/>
      <c r="BK19" s="13"/>
      <c r="BL19" t="s">
        <v>90</v>
      </c>
    </row>
    <row r="20" spans="2:64" ht="11.25" customHeight="1" x14ac:dyDescent="0.2">
      <c r="B20" s="14" t="s">
        <v>91</v>
      </c>
      <c r="C20" s="14" t="s">
        <v>96</v>
      </c>
      <c r="D20" s="9" t="s">
        <v>79</v>
      </c>
      <c r="E20" s="46"/>
      <c r="F20" s="231" t="s">
        <v>80</v>
      </c>
      <c r="G20" s="231" t="s">
        <v>80</v>
      </c>
      <c r="H20" s="231" t="s">
        <v>80</v>
      </c>
      <c r="I20" s="231" t="s">
        <v>80</v>
      </c>
      <c r="J20" s="231" t="s">
        <v>80</v>
      </c>
      <c r="K20" s="231" t="s">
        <v>80</v>
      </c>
      <c r="L20" s="482" t="s">
        <v>80</v>
      </c>
      <c r="M20" s="231" t="s">
        <v>80</v>
      </c>
      <c r="N20" s="281"/>
      <c r="O20" s="231" t="s">
        <v>80</v>
      </c>
      <c r="P20" s="231" t="s">
        <v>80</v>
      </c>
      <c r="Q20" s="231" t="s">
        <v>80</v>
      </c>
      <c r="R20" s="231"/>
      <c r="S20" s="231" t="s">
        <v>80</v>
      </c>
      <c r="T20" s="231" t="s">
        <v>80</v>
      </c>
      <c r="U20" s="231" t="s">
        <v>80</v>
      </c>
      <c r="V20" s="231" t="s">
        <v>80</v>
      </c>
      <c r="W20" s="231" t="s">
        <v>80</v>
      </c>
      <c r="X20" s="231" t="s">
        <v>80</v>
      </c>
      <c r="Y20" s="231" t="s">
        <v>80</v>
      </c>
      <c r="Z20" s="231" t="s">
        <v>80</v>
      </c>
      <c r="AA20" s="231" t="s">
        <v>80</v>
      </c>
      <c r="AB20" s="231" t="s">
        <v>80</v>
      </c>
      <c r="AC20" s="231" t="s">
        <v>80</v>
      </c>
      <c r="AD20" s="48"/>
      <c r="AE20" s="48"/>
      <c r="AF20" s="231" t="s">
        <v>80</v>
      </c>
      <c r="AG20" s="231" t="s">
        <v>80</v>
      </c>
      <c r="AH20" s="231" t="s">
        <v>80</v>
      </c>
      <c r="AI20" s="231" t="s">
        <v>80</v>
      </c>
      <c r="AJ20" s="231" t="s">
        <v>80</v>
      </c>
      <c r="AK20" s="281"/>
      <c r="AL20" s="231" t="s">
        <v>80</v>
      </c>
      <c r="AM20" s="231" t="s">
        <v>80</v>
      </c>
      <c r="AN20" s="231" t="s">
        <v>80</v>
      </c>
      <c r="AO20" s="48"/>
      <c r="AP20" s="48"/>
      <c r="AQ20" s="48"/>
      <c r="AR20" s="48"/>
      <c r="AS20" s="48"/>
      <c r="AT20" s="49"/>
      <c r="AU20" s="231" t="s">
        <v>80</v>
      </c>
      <c r="AV20" s="231" t="s">
        <v>80</v>
      </c>
      <c r="AW20" s="285"/>
      <c r="AX20" s="286"/>
      <c r="AY20" s="285"/>
      <c r="AZ20" s="231" t="s">
        <v>80</v>
      </c>
      <c r="BA20" s="231" t="s">
        <v>80</v>
      </c>
      <c r="BB20" s="227" t="s">
        <v>80</v>
      </c>
      <c r="BC20" s="227" t="s">
        <v>80</v>
      </c>
      <c r="BD20" s="81"/>
      <c r="BE20" s="81"/>
      <c r="BF20" s="81"/>
      <c r="BK20" s="78" t="s">
        <v>94</v>
      </c>
      <c r="BL20" t="s">
        <v>95</v>
      </c>
    </row>
    <row r="21" spans="2:64" x14ac:dyDescent="0.2">
      <c r="B21" s="14" t="s">
        <v>91</v>
      </c>
      <c r="C21" s="14" t="s">
        <v>96</v>
      </c>
      <c r="D21" s="9" t="s">
        <v>97</v>
      </c>
      <c r="E21" s="46"/>
      <c r="F21" s="231" t="s">
        <v>80</v>
      </c>
      <c r="G21" s="231" t="s">
        <v>80</v>
      </c>
      <c r="H21" s="231" t="s">
        <v>80</v>
      </c>
      <c r="I21" s="231" t="s">
        <v>80</v>
      </c>
      <c r="J21" s="231" t="s">
        <v>80</v>
      </c>
      <c r="K21" s="231" t="s">
        <v>80</v>
      </c>
      <c r="L21" s="482" t="s">
        <v>80</v>
      </c>
      <c r="M21" s="231" t="s">
        <v>80</v>
      </c>
      <c r="N21" s="281"/>
      <c r="O21" s="231" t="s">
        <v>80</v>
      </c>
      <c r="P21" s="231" t="s">
        <v>80</v>
      </c>
      <c r="Q21" s="231" t="s">
        <v>80</v>
      </c>
      <c r="R21" s="231"/>
      <c r="S21" s="231" t="s">
        <v>80</v>
      </c>
      <c r="T21" s="231" t="s">
        <v>80</v>
      </c>
      <c r="U21" s="231" t="s">
        <v>80</v>
      </c>
      <c r="V21" s="231" t="s">
        <v>80</v>
      </c>
      <c r="W21" s="231" t="s">
        <v>80</v>
      </c>
      <c r="X21" s="231" t="s">
        <v>80</v>
      </c>
      <c r="Y21" s="231" t="s">
        <v>80</v>
      </c>
      <c r="Z21" s="231" t="s">
        <v>80</v>
      </c>
      <c r="AA21" s="231" t="s">
        <v>80</v>
      </c>
      <c r="AB21" s="231" t="s">
        <v>80</v>
      </c>
      <c r="AC21" s="231" t="s">
        <v>80</v>
      </c>
      <c r="AD21" s="48"/>
      <c r="AE21" s="48"/>
      <c r="AF21" s="231" t="s">
        <v>80</v>
      </c>
      <c r="AG21" s="231" t="s">
        <v>80</v>
      </c>
      <c r="AH21" s="231" t="s">
        <v>80</v>
      </c>
      <c r="AI21" s="231" t="s">
        <v>80</v>
      </c>
      <c r="AJ21" s="231" t="s">
        <v>80</v>
      </c>
      <c r="AK21" s="281"/>
      <c r="AL21" s="231" t="s">
        <v>80</v>
      </c>
      <c r="AM21" s="231" t="s">
        <v>80</v>
      </c>
      <c r="AN21" s="231" t="s">
        <v>80</v>
      </c>
      <c r="AO21" s="48"/>
      <c r="AP21" s="48"/>
      <c r="AQ21" s="48"/>
      <c r="AR21" s="48"/>
      <c r="AS21" s="48"/>
      <c r="AT21" s="49"/>
      <c r="AU21" s="231" t="s">
        <v>80</v>
      </c>
      <c r="AV21" s="231" t="s">
        <v>80</v>
      </c>
      <c r="AW21" s="285"/>
      <c r="AX21" s="286"/>
      <c r="AY21" s="285"/>
      <c r="AZ21" s="231" t="s">
        <v>80</v>
      </c>
      <c r="BA21" s="231" t="s">
        <v>80</v>
      </c>
      <c r="BB21" s="227" t="s">
        <v>80</v>
      </c>
      <c r="BC21" s="227" t="s">
        <v>80</v>
      </c>
      <c r="BD21" s="81"/>
      <c r="BE21" s="81"/>
      <c r="BF21" s="81"/>
      <c r="BK21" s="77" t="s">
        <v>94</v>
      </c>
      <c r="BL21" t="s">
        <v>72</v>
      </c>
    </row>
    <row r="22" spans="2:64" x14ac:dyDescent="0.2">
      <c r="B22" s="14" t="s">
        <v>91</v>
      </c>
      <c r="C22" s="14" t="s">
        <v>96</v>
      </c>
      <c r="D22" s="9" t="s">
        <v>81</v>
      </c>
      <c r="E22" s="46"/>
      <c r="F22" s="231" t="s">
        <v>80</v>
      </c>
      <c r="G22" s="231" t="s">
        <v>80</v>
      </c>
      <c r="H22" s="231" t="s">
        <v>80</v>
      </c>
      <c r="I22" s="231" t="s">
        <v>80</v>
      </c>
      <c r="J22" s="231" t="s">
        <v>80</v>
      </c>
      <c r="K22" s="231" t="s">
        <v>80</v>
      </c>
      <c r="L22" s="482" t="s">
        <v>80</v>
      </c>
      <c r="M22" s="231" t="s">
        <v>80</v>
      </c>
      <c r="N22" s="281"/>
      <c r="O22" s="231" t="s">
        <v>80</v>
      </c>
      <c r="P22" s="231" t="s">
        <v>80</v>
      </c>
      <c r="Q22" s="231" t="s">
        <v>80</v>
      </c>
      <c r="R22" s="231"/>
      <c r="S22" s="231" t="s">
        <v>80</v>
      </c>
      <c r="T22" s="231" t="s">
        <v>80</v>
      </c>
      <c r="U22" s="231" t="s">
        <v>80</v>
      </c>
      <c r="V22" s="231" t="s">
        <v>80</v>
      </c>
      <c r="W22" s="231" t="s">
        <v>80</v>
      </c>
      <c r="X22" s="231" t="s">
        <v>80</v>
      </c>
      <c r="Y22" s="231" t="s">
        <v>80</v>
      </c>
      <c r="Z22" s="231" t="s">
        <v>80</v>
      </c>
      <c r="AA22" s="231" t="s">
        <v>80</v>
      </c>
      <c r="AB22" s="231" t="s">
        <v>80</v>
      </c>
      <c r="AC22" s="231" t="s">
        <v>80</v>
      </c>
      <c r="AD22" s="48"/>
      <c r="AE22" s="48"/>
      <c r="AF22" s="231" t="s">
        <v>80</v>
      </c>
      <c r="AG22" s="231" t="s">
        <v>80</v>
      </c>
      <c r="AH22" s="231" t="s">
        <v>80</v>
      </c>
      <c r="AI22" s="231" t="s">
        <v>80</v>
      </c>
      <c r="AJ22" s="231" t="s">
        <v>80</v>
      </c>
      <c r="AK22" s="281"/>
      <c r="AL22" s="231" t="s">
        <v>80</v>
      </c>
      <c r="AM22" s="231" t="s">
        <v>80</v>
      </c>
      <c r="AN22" s="231" t="s">
        <v>80</v>
      </c>
      <c r="AO22" s="48"/>
      <c r="AP22" s="48"/>
      <c r="AQ22" s="48"/>
      <c r="AR22" s="48"/>
      <c r="AS22" s="48"/>
      <c r="AT22" s="49"/>
      <c r="AU22" s="231" t="s">
        <v>80</v>
      </c>
      <c r="AV22" s="231" t="s">
        <v>80</v>
      </c>
      <c r="AW22" s="285"/>
      <c r="AX22" s="286"/>
      <c r="AY22" s="285"/>
      <c r="AZ22" s="231" t="s">
        <v>80</v>
      </c>
      <c r="BA22" s="231" t="s">
        <v>80</v>
      </c>
      <c r="BB22" s="227" t="s">
        <v>80</v>
      </c>
      <c r="BC22" s="227" t="s">
        <v>80</v>
      </c>
      <c r="BD22" s="81"/>
      <c r="BE22" s="81"/>
      <c r="BF22" s="81"/>
      <c r="BK22" s="95" t="s">
        <v>94</v>
      </c>
      <c r="BL22" t="s">
        <v>98</v>
      </c>
    </row>
    <row r="23" spans="2:64" x14ac:dyDescent="0.2">
      <c r="B23" s="14" t="s">
        <v>91</v>
      </c>
      <c r="C23" s="14" t="s">
        <v>96</v>
      </c>
      <c r="D23" s="9" t="s">
        <v>99</v>
      </c>
      <c r="E23" s="46"/>
      <c r="F23" s="231" t="s">
        <v>80</v>
      </c>
      <c r="G23" s="231" t="s">
        <v>80</v>
      </c>
      <c r="H23" s="231" t="s">
        <v>80</v>
      </c>
      <c r="I23" s="231" t="s">
        <v>80</v>
      </c>
      <c r="J23" s="231" t="s">
        <v>80</v>
      </c>
      <c r="K23" s="231" t="s">
        <v>80</v>
      </c>
      <c r="L23" s="482" t="s">
        <v>80</v>
      </c>
      <c r="M23" s="231" t="s">
        <v>80</v>
      </c>
      <c r="N23" s="483" t="s">
        <v>80</v>
      </c>
      <c r="O23" s="231" t="s">
        <v>80</v>
      </c>
      <c r="P23" s="231" t="s">
        <v>80</v>
      </c>
      <c r="Q23" s="231" t="s">
        <v>80</v>
      </c>
      <c r="R23" s="220" t="s">
        <v>80</v>
      </c>
      <c r="S23" s="231" t="s">
        <v>80</v>
      </c>
      <c r="T23" s="231" t="s">
        <v>80</v>
      </c>
      <c r="U23" s="483" t="s">
        <v>674</v>
      </c>
      <c r="V23" s="231" t="s">
        <v>80</v>
      </c>
      <c r="W23" s="231" t="s">
        <v>80</v>
      </c>
      <c r="X23" s="231" t="s">
        <v>80</v>
      </c>
      <c r="Y23" s="231" t="s">
        <v>80</v>
      </c>
      <c r="Z23" s="231" t="s">
        <v>80</v>
      </c>
      <c r="AA23" s="231" t="s">
        <v>80</v>
      </c>
      <c r="AB23" s="231" t="s">
        <v>80</v>
      </c>
      <c r="AC23" s="231" t="s">
        <v>80</v>
      </c>
      <c r="AD23" s="48"/>
      <c r="AE23" s="48"/>
      <c r="AF23" s="231" t="s">
        <v>80</v>
      </c>
      <c r="AG23" s="231" t="s">
        <v>80</v>
      </c>
      <c r="AH23" s="231" t="s">
        <v>80</v>
      </c>
      <c r="AI23" s="231" t="s">
        <v>80</v>
      </c>
      <c r="AJ23" s="231" t="s">
        <v>80</v>
      </c>
      <c r="AK23" s="281"/>
      <c r="AL23" s="231" t="s">
        <v>80</v>
      </c>
      <c r="AM23" s="231" t="s">
        <v>80</v>
      </c>
      <c r="AN23" s="231" t="s">
        <v>80</v>
      </c>
      <c r="AO23" s="48"/>
      <c r="AP23" s="48"/>
      <c r="AQ23" s="48"/>
      <c r="AR23" s="48"/>
      <c r="AS23" s="48"/>
      <c r="AT23" s="49"/>
      <c r="AU23" s="231" t="s">
        <v>80</v>
      </c>
      <c r="AV23" s="231" t="s">
        <v>80</v>
      </c>
      <c r="AW23" s="285"/>
      <c r="AX23" s="286"/>
      <c r="AY23" s="285"/>
      <c r="AZ23" s="231" t="s">
        <v>80</v>
      </c>
      <c r="BA23" s="231" t="s">
        <v>80</v>
      </c>
      <c r="BB23" s="227" t="s">
        <v>80</v>
      </c>
      <c r="BC23" s="227" t="s">
        <v>80</v>
      </c>
      <c r="BD23" s="81"/>
      <c r="BE23" s="81"/>
      <c r="BF23" s="81"/>
      <c r="BK23" s="5" t="s">
        <v>94</v>
      </c>
      <c r="BL23" t="s">
        <v>76</v>
      </c>
    </row>
    <row r="24" spans="2:64" x14ac:dyDescent="0.2">
      <c r="B24" s="14" t="s">
        <v>83</v>
      </c>
      <c r="C24" s="96" t="s">
        <v>100</v>
      </c>
      <c r="D24" s="9" t="s">
        <v>82</v>
      </c>
      <c r="E24" s="46"/>
      <c r="F24" s="231" t="s">
        <v>80</v>
      </c>
      <c r="G24" s="231" t="s">
        <v>80</v>
      </c>
      <c r="H24" s="231" t="s">
        <v>80</v>
      </c>
      <c r="I24" s="231" t="s">
        <v>80</v>
      </c>
      <c r="J24" s="231" t="s">
        <v>80</v>
      </c>
      <c r="K24" s="231" t="s">
        <v>80</v>
      </c>
      <c r="L24" s="282"/>
      <c r="M24" s="231" t="s">
        <v>80</v>
      </c>
      <c r="N24" s="281"/>
      <c r="O24" s="231" t="s">
        <v>80</v>
      </c>
      <c r="P24" s="231" t="s">
        <v>80</v>
      </c>
      <c r="Q24" s="231" t="s">
        <v>80</v>
      </c>
      <c r="R24" s="231"/>
      <c r="S24" s="231" t="s">
        <v>80</v>
      </c>
      <c r="T24" s="231" t="s">
        <v>80</v>
      </c>
      <c r="U24" s="231" t="s">
        <v>80</v>
      </c>
      <c r="V24" s="231" t="s">
        <v>80</v>
      </c>
      <c r="W24" s="231" t="s">
        <v>80</v>
      </c>
      <c r="X24" s="231" t="s">
        <v>80</v>
      </c>
      <c r="Y24" s="231" t="s">
        <v>80</v>
      </c>
      <c r="Z24" s="231" t="s">
        <v>80</v>
      </c>
      <c r="AA24" s="231" t="s">
        <v>80</v>
      </c>
      <c r="AB24" s="231" t="s">
        <v>80</v>
      </c>
      <c r="AC24" s="231" t="s">
        <v>80</v>
      </c>
      <c r="AD24" s="48"/>
      <c r="AE24" s="48"/>
      <c r="AF24" s="231" t="s">
        <v>80</v>
      </c>
      <c r="AG24" s="231" t="s">
        <v>80</v>
      </c>
      <c r="AH24" s="231" t="s">
        <v>80</v>
      </c>
      <c r="AI24" s="231" t="s">
        <v>80</v>
      </c>
      <c r="AJ24" s="231" t="s">
        <v>80</v>
      </c>
      <c r="AK24" s="281"/>
      <c r="AL24" s="231" t="s">
        <v>80</v>
      </c>
      <c r="AM24" s="231" t="s">
        <v>80</v>
      </c>
      <c r="AN24" s="231" t="s">
        <v>80</v>
      </c>
      <c r="AO24" s="48"/>
      <c r="AP24" s="48"/>
      <c r="AQ24" s="48"/>
      <c r="AR24" s="48"/>
      <c r="AS24" s="48"/>
      <c r="AT24" s="49"/>
      <c r="AU24" s="231" t="s">
        <v>80</v>
      </c>
      <c r="AV24" s="231" t="s">
        <v>80</v>
      </c>
      <c r="AW24" s="288"/>
      <c r="AX24" s="289"/>
      <c r="AY24" s="285"/>
      <c r="AZ24" s="47"/>
      <c r="BA24" s="48"/>
      <c r="BB24" s="227" t="s">
        <v>80</v>
      </c>
      <c r="BC24" s="227" t="s">
        <v>80</v>
      </c>
      <c r="BD24" s="81"/>
      <c r="BE24" s="81"/>
      <c r="BF24" s="81"/>
      <c r="BK24" s="161"/>
      <c r="BL24" s="18"/>
    </row>
    <row r="25" spans="2:64" x14ac:dyDescent="0.2">
      <c r="B25" s="19" t="s">
        <v>91</v>
      </c>
      <c r="C25" s="449" t="s">
        <v>610</v>
      </c>
      <c r="D25" s="207" t="s">
        <v>107</v>
      </c>
      <c r="E25" s="68"/>
      <c r="F25" s="482" t="s">
        <v>80</v>
      </c>
      <c r="G25" s="482" t="s">
        <v>80</v>
      </c>
      <c r="H25" s="482" t="s">
        <v>80</v>
      </c>
      <c r="I25" s="482" t="s">
        <v>80</v>
      </c>
      <c r="J25" s="482" t="s">
        <v>80</v>
      </c>
      <c r="K25" s="439"/>
      <c r="L25" s="439"/>
      <c r="M25" s="482" t="s">
        <v>80</v>
      </c>
      <c r="N25" s="281"/>
      <c r="O25" s="482" t="s">
        <v>80</v>
      </c>
      <c r="P25" s="482" t="s">
        <v>80</v>
      </c>
      <c r="Q25" s="320"/>
      <c r="R25" s="320"/>
      <c r="S25" s="482" t="s">
        <v>80</v>
      </c>
      <c r="T25" s="482" t="s">
        <v>80</v>
      </c>
      <c r="U25" s="482" t="s">
        <v>80</v>
      </c>
      <c r="V25" s="482" t="s">
        <v>80</v>
      </c>
      <c r="W25" s="482" t="s">
        <v>80</v>
      </c>
      <c r="X25" s="482" t="s">
        <v>80</v>
      </c>
      <c r="Y25" s="482" t="s">
        <v>80</v>
      </c>
      <c r="Z25" s="482" t="s">
        <v>80</v>
      </c>
      <c r="AA25" s="282"/>
      <c r="AB25" s="482" t="s">
        <v>80</v>
      </c>
      <c r="AC25" s="482" t="s">
        <v>80</v>
      </c>
      <c r="AD25" s="320"/>
      <c r="AE25" s="320"/>
      <c r="AF25" s="482" t="s">
        <v>80</v>
      </c>
      <c r="AG25" s="320"/>
      <c r="AH25" s="482" t="s">
        <v>80</v>
      </c>
      <c r="AI25" s="313"/>
      <c r="AJ25" s="313"/>
      <c r="AK25" s="313"/>
      <c r="AL25" s="482" t="s">
        <v>80</v>
      </c>
      <c r="AM25" s="482" t="s">
        <v>80</v>
      </c>
      <c r="AN25" s="482" t="s">
        <v>80</v>
      </c>
      <c r="AO25" s="482" t="s">
        <v>80</v>
      </c>
      <c r="AP25" s="482" t="s">
        <v>80</v>
      </c>
      <c r="AQ25" s="482" t="s">
        <v>80</v>
      </c>
      <c r="AR25" s="313"/>
      <c r="AS25" s="313"/>
      <c r="AT25" s="313"/>
      <c r="AU25" s="482" t="s">
        <v>80</v>
      </c>
      <c r="AV25" s="482" t="s">
        <v>80</v>
      </c>
      <c r="AW25" s="337"/>
      <c r="AX25" s="337"/>
      <c r="AY25" s="337"/>
      <c r="AZ25" s="482" t="s">
        <v>80</v>
      </c>
      <c r="BA25" s="482" t="s">
        <v>80</v>
      </c>
      <c r="BB25" s="482" t="s">
        <v>80</v>
      </c>
      <c r="BC25" s="227" t="s">
        <v>80</v>
      </c>
      <c r="BD25" s="97"/>
      <c r="BE25" s="97"/>
      <c r="BF25" s="97"/>
      <c r="BK25" s="10"/>
      <c r="BL25" s="290"/>
    </row>
    <row r="26" spans="2:64" s="18" customFormat="1" x14ac:dyDescent="0.2">
      <c r="B26" s="19" t="s">
        <v>91</v>
      </c>
      <c r="C26" s="449" t="s">
        <v>611</v>
      </c>
      <c r="D26" s="229" t="s">
        <v>332</v>
      </c>
      <c r="E26" s="68"/>
      <c r="F26" s="482" t="s">
        <v>80</v>
      </c>
      <c r="G26" s="482" t="s">
        <v>80</v>
      </c>
      <c r="H26" s="482" t="s">
        <v>80</v>
      </c>
      <c r="I26" s="482" t="s">
        <v>80</v>
      </c>
      <c r="J26" s="482" t="s">
        <v>80</v>
      </c>
      <c r="K26" s="439"/>
      <c r="L26" s="439"/>
      <c r="M26" s="482" t="s">
        <v>80</v>
      </c>
      <c r="N26" s="281"/>
      <c r="O26" s="320"/>
      <c r="P26" s="482" t="s">
        <v>80</v>
      </c>
      <c r="Q26" s="320"/>
      <c r="R26" s="320"/>
      <c r="S26" s="482" t="s">
        <v>80</v>
      </c>
      <c r="T26" s="320"/>
      <c r="U26" s="482" t="s">
        <v>80</v>
      </c>
      <c r="V26" s="482" t="s">
        <v>80</v>
      </c>
      <c r="W26" s="482" t="s">
        <v>80</v>
      </c>
      <c r="X26" s="482" t="s">
        <v>80</v>
      </c>
      <c r="Y26" s="482" t="s">
        <v>80</v>
      </c>
      <c r="Z26" s="482" t="s">
        <v>80</v>
      </c>
      <c r="AA26" s="282"/>
      <c r="AB26" s="482" t="s">
        <v>80</v>
      </c>
      <c r="AC26" s="482" t="s">
        <v>80</v>
      </c>
      <c r="AD26" s="482" t="s">
        <v>80</v>
      </c>
      <c r="AE26" s="320"/>
      <c r="AF26" s="482" t="s">
        <v>80</v>
      </c>
      <c r="AG26" s="320"/>
      <c r="AH26" s="482" t="s">
        <v>80</v>
      </c>
      <c r="AI26" s="313"/>
      <c r="AJ26" s="313"/>
      <c r="AK26" s="313"/>
      <c r="AL26" s="313"/>
      <c r="AM26" s="482" t="s">
        <v>80</v>
      </c>
      <c r="AN26" s="320"/>
      <c r="AO26" s="313"/>
      <c r="AP26" s="313"/>
      <c r="AQ26" s="313"/>
      <c r="AR26" s="313"/>
      <c r="AS26" s="313"/>
      <c r="AT26" s="313"/>
      <c r="AU26" s="482" t="s">
        <v>80</v>
      </c>
      <c r="AV26" s="482" t="s">
        <v>80</v>
      </c>
      <c r="AW26" s="337"/>
      <c r="AX26" s="337"/>
      <c r="AY26" s="337"/>
      <c r="AZ26" s="482" t="s">
        <v>80</v>
      </c>
      <c r="BA26" s="482" t="s">
        <v>80</v>
      </c>
      <c r="BB26" s="482" t="s">
        <v>80</v>
      </c>
      <c r="BC26" s="227" t="s">
        <v>80</v>
      </c>
      <c r="BD26" s="97"/>
      <c r="BE26" s="97"/>
      <c r="BF26" s="97"/>
      <c r="BK26" s="219"/>
      <c r="BL26" s="290"/>
    </row>
    <row r="27" spans="2:64" s="18" customFormat="1" x14ac:dyDescent="0.2">
      <c r="B27" s="19" t="s">
        <v>91</v>
      </c>
      <c r="C27" s="449" t="s">
        <v>612</v>
      </c>
      <c r="D27" s="229" t="s">
        <v>250</v>
      </c>
      <c r="E27" s="68"/>
      <c r="F27" s="483" t="s">
        <v>80</v>
      </c>
      <c r="G27" s="483" t="s">
        <v>80</v>
      </c>
      <c r="H27" s="483" t="s">
        <v>80</v>
      </c>
      <c r="I27" s="483" t="s">
        <v>80</v>
      </c>
      <c r="J27" s="483" t="s">
        <v>80</v>
      </c>
      <c r="K27" s="439"/>
      <c r="L27" s="439"/>
      <c r="M27" s="483" t="s">
        <v>80</v>
      </c>
      <c r="N27" s="281"/>
      <c r="O27" s="320"/>
      <c r="P27" s="483" t="s">
        <v>80</v>
      </c>
      <c r="Q27" s="320"/>
      <c r="R27" s="320"/>
      <c r="S27" s="483" t="s">
        <v>80</v>
      </c>
      <c r="T27" s="320"/>
      <c r="U27" s="483" t="s">
        <v>80</v>
      </c>
      <c r="V27" s="483" t="s">
        <v>80</v>
      </c>
      <c r="W27" s="483" t="s">
        <v>80</v>
      </c>
      <c r="X27" s="483" t="s">
        <v>80</v>
      </c>
      <c r="Y27" s="483" t="s">
        <v>80</v>
      </c>
      <c r="Z27" s="483" t="s">
        <v>80</v>
      </c>
      <c r="AA27" s="282"/>
      <c r="AB27" s="483" t="s">
        <v>80</v>
      </c>
      <c r="AC27" s="483" t="s">
        <v>80</v>
      </c>
      <c r="AD27" s="483" t="s">
        <v>80</v>
      </c>
      <c r="AE27" s="320"/>
      <c r="AF27" s="483" t="s">
        <v>80</v>
      </c>
      <c r="AG27" s="320"/>
      <c r="AH27" s="483" t="s">
        <v>80</v>
      </c>
      <c r="AI27" s="313"/>
      <c r="AJ27" s="313"/>
      <c r="AK27" s="313"/>
      <c r="AL27" s="313"/>
      <c r="AM27" s="483" t="s">
        <v>80</v>
      </c>
      <c r="AN27" s="320"/>
      <c r="AO27" s="313"/>
      <c r="AP27" s="313"/>
      <c r="AQ27" s="313"/>
      <c r="AR27" s="313"/>
      <c r="AS27" s="313"/>
      <c r="AT27" s="313"/>
      <c r="AU27" s="483" t="s">
        <v>80</v>
      </c>
      <c r="AV27" s="483" t="s">
        <v>80</v>
      </c>
      <c r="AW27" s="337"/>
      <c r="AX27" s="337"/>
      <c r="AY27" s="337"/>
      <c r="AZ27" s="483" t="s">
        <v>80</v>
      </c>
      <c r="BA27" s="483" t="s">
        <v>80</v>
      </c>
      <c r="BB27" s="483" t="s">
        <v>80</v>
      </c>
      <c r="BC27" s="293"/>
      <c r="BD27" s="97"/>
      <c r="BE27" s="97"/>
      <c r="BF27" s="97"/>
      <c r="BK27" s="219"/>
      <c r="BL27" s="290"/>
    </row>
    <row r="28" spans="2:64" s="18" customFormat="1" x14ac:dyDescent="0.2">
      <c r="B28" s="19" t="s">
        <v>91</v>
      </c>
      <c r="C28" s="449" t="s">
        <v>284</v>
      </c>
      <c r="D28" s="207" t="s">
        <v>93</v>
      </c>
      <c r="E28" s="68"/>
      <c r="F28" s="482" t="s">
        <v>80</v>
      </c>
      <c r="G28" s="482" t="s">
        <v>80</v>
      </c>
      <c r="H28" s="482" t="s">
        <v>80</v>
      </c>
      <c r="I28" s="482" t="s">
        <v>80</v>
      </c>
      <c r="J28" s="482" t="s">
        <v>80</v>
      </c>
      <c r="K28" s="439"/>
      <c r="L28" s="439"/>
      <c r="M28" s="482" t="s">
        <v>80</v>
      </c>
      <c r="N28" s="281"/>
      <c r="O28" s="320"/>
      <c r="P28" s="482" t="s">
        <v>80</v>
      </c>
      <c r="Q28" s="320"/>
      <c r="R28" s="320"/>
      <c r="S28" s="320"/>
      <c r="T28" s="482" t="s">
        <v>80</v>
      </c>
      <c r="U28" s="482" t="s">
        <v>80</v>
      </c>
      <c r="V28" s="482" t="s">
        <v>80</v>
      </c>
      <c r="W28" s="482" t="s">
        <v>80</v>
      </c>
      <c r="X28" s="482" t="s">
        <v>80</v>
      </c>
      <c r="Y28" s="482" t="s">
        <v>80</v>
      </c>
      <c r="Z28" s="482" t="s">
        <v>80</v>
      </c>
      <c r="AA28" s="282"/>
      <c r="AB28" s="320"/>
      <c r="AC28" s="320"/>
      <c r="AD28" s="320"/>
      <c r="AE28" s="320"/>
      <c r="AF28" s="482" t="s">
        <v>80</v>
      </c>
      <c r="AG28" s="320"/>
      <c r="AH28" s="482" t="s">
        <v>80</v>
      </c>
      <c r="AI28" s="313"/>
      <c r="AJ28" s="313"/>
      <c r="AK28" s="313"/>
      <c r="AL28" s="482" t="s">
        <v>80</v>
      </c>
      <c r="AM28" s="482" t="s">
        <v>80</v>
      </c>
      <c r="AN28" s="482" t="s">
        <v>80</v>
      </c>
      <c r="AO28" s="482" t="s">
        <v>80</v>
      </c>
      <c r="AP28" s="482" t="s">
        <v>80</v>
      </c>
      <c r="AQ28" s="482" t="s">
        <v>80</v>
      </c>
      <c r="AR28" s="337" t="s">
        <v>80</v>
      </c>
      <c r="AS28" s="337" t="s">
        <v>80</v>
      </c>
      <c r="AT28" s="337" t="s">
        <v>80</v>
      </c>
      <c r="AU28" s="482" t="s">
        <v>80</v>
      </c>
      <c r="AV28" s="482" t="s">
        <v>80</v>
      </c>
      <c r="AW28" s="337"/>
      <c r="AX28" s="337"/>
      <c r="AY28" s="337"/>
      <c r="AZ28" s="482" t="s">
        <v>80</v>
      </c>
      <c r="BA28" s="482" t="s">
        <v>80</v>
      </c>
      <c r="BB28" s="482" t="s">
        <v>80</v>
      </c>
      <c r="BC28" s="293"/>
      <c r="BD28" s="97"/>
      <c r="BE28" s="97"/>
      <c r="BF28" s="97"/>
      <c r="BK28" s="219"/>
      <c r="BL28" s="290"/>
    </row>
    <row r="29" spans="2:64" s="18" customFormat="1" x14ac:dyDescent="0.2">
      <c r="B29" s="19" t="s">
        <v>91</v>
      </c>
      <c r="C29" s="449" t="s">
        <v>613</v>
      </c>
      <c r="D29" s="207" t="s">
        <v>614</v>
      </c>
      <c r="E29" s="68"/>
      <c r="F29" s="483" t="s">
        <v>80</v>
      </c>
      <c r="G29" s="483" t="s">
        <v>80</v>
      </c>
      <c r="H29" s="483" t="s">
        <v>80</v>
      </c>
      <c r="I29" s="483" t="s">
        <v>80</v>
      </c>
      <c r="J29" s="483" t="s">
        <v>80</v>
      </c>
      <c r="K29" s="439"/>
      <c r="L29" s="439"/>
      <c r="M29" s="483" t="s">
        <v>80</v>
      </c>
      <c r="N29" s="281"/>
      <c r="O29" s="483" t="s">
        <v>80</v>
      </c>
      <c r="P29" s="483" t="s">
        <v>80</v>
      </c>
      <c r="Q29" s="483" t="s">
        <v>80</v>
      </c>
      <c r="R29" s="483"/>
      <c r="S29" s="483" t="s">
        <v>80</v>
      </c>
      <c r="T29" s="483" t="s">
        <v>80</v>
      </c>
      <c r="U29" s="483" t="s">
        <v>80</v>
      </c>
      <c r="V29" s="483" t="s">
        <v>80</v>
      </c>
      <c r="W29" s="483" t="s">
        <v>80</v>
      </c>
      <c r="X29" s="483" t="s">
        <v>80</v>
      </c>
      <c r="Y29" s="483" t="s">
        <v>80</v>
      </c>
      <c r="Z29" s="483" t="s">
        <v>80</v>
      </c>
      <c r="AA29" s="282"/>
      <c r="AB29" s="483" t="s">
        <v>80</v>
      </c>
      <c r="AC29" s="483" t="s">
        <v>80</v>
      </c>
      <c r="AD29" s="483" t="s">
        <v>80</v>
      </c>
      <c r="AE29" s="483" t="s">
        <v>80</v>
      </c>
      <c r="AF29" s="313"/>
      <c r="AG29" s="313"/>
      <c r="AH29" s="483" t="s">
        <v>80</v>
      </c>
      <c r="AI29" s="483" t="s">
        <v>80</v>
      </c>
      <c r="AJ29" s="483" t="s">
        <v>80</v>
      </c>
      <c r="AK29" s="281"/>
      <c r="AL29" s="313"/>
      <c r="AM29" s="483" t="s">
        <v>80</v>
      </c>
      <c r="AN29" s="483" t="s">
        <v>80</v>
      </c>
      <c r="AO29" s="313"/>
      <c r="AP29" s="313"/>
      <c r="AQ29" s="313"/>
      <c r="AR29" s="313"/>
      <c r="AS29" s="313"/>
      <c r="AT29" s="313"/>
      <c r="AU29" s="483" t="s">
        <v>80</v>
      </c>
      <c r="AV29" s="483" t="s">
        <v>80</v>
      </c>
      <c r="AW29" s="337"/>
      <c r="AX29" s="337"/>
      <c r="AY29" s="337"/>
      <c r="AZ29" s="483" t="s">
        <v>80</v>
      </c>
      <c r="BA29" s="483" t="s">
        <v>80</v>
      </c>
      <c r="BB29" s="483" t="s">
        <v>80</v>
      </c>
      <c r="BC29" s="293"/>
      <c r="BD29" s="97"/>
      <c r="BE29" s="97"/>
      <c r="BF29" s="97"/>
      <c r="BK29" s="219"/>
      <c r="BL29" s="290"/>
    </row>
    <row r="30" spans="2:64" s="18" customFormat="1" x14ac:dyDescent="0.2">
      <c r="B30" s="19" t="s">
        <v>77</v>
      </c>
      <c r="C30" s="449" t="s">
        <v>615</v>
      </c>
      <c r="D30" s="207" t="s">
        <v>294</v>
      </c>
      <c r="E30" s="68"/>
      <c r="F30" s="483" t="s">
        <v>80</v>
      </c>
      <c r="G30" s="483" t="s">
        <v>80</v>
      </c>
      <c r="H30" s="483" t="s">
        <v>80</v>
      </c>
      <c r="I30" s="483" t="s">
        <v>80</v>
      </c>
      <c r="J30" s="483" t="s">
        <v>80</v>
      </c>
      <c r="K30" s="439"/>
      <c r="L30" s="439"/>
      <c r="M30" s="483" t="s">
        <v>80</v>
      </c>
      <c r="N30" s="281"/>
      <c r="O30" s="483" t="s">
        <v>80</v>
      </c>
      <c r="P30" s="483" t="s">
        <v>80</v>
      </c>
      <c r="Q30" s="483" t="s">
        <v>80</v>
      </c>
      <c r="R30" s="483"/>
      <c r="S30" s="483" t="s">
        <v>80</v>
      </c>
      <c r="T30" s="483" t="s">
        <v>80</v>
      </c>
      <c r="U30" s="483" t="s">
        <v>80</v>
      </c>
      <c r="V30" s="483" t="s">
        <v>80</v>
      </c>
      <c r="W30" s="483" t="s">
        <v>80</v>
      </c>
      <c r="X30" s="483" t="s">
        <v>80</v>
      </c>
      <c r="Y30" s="483" t="s">
        <v>80</v>
      </c>
      <c r="Z30" s="483" t="s">
        <v>80</v>
      </c>
      <c r="AA30" s="282"/>
      <c r="AB30" s="483" t="s">
        <v>80</v>
      </c>
      <c r="AC30" s="233"/>
      <c r="AD30" s="233"/>
      <c r="AE30" s="233"/>
      <c r="AF30" s="483" t="s">
        <v>80</v>
      </c>
      <c r="AG30" s="233"/>
      <c r="AH30" s="483" t="s">
        <v>80</v>
      </c>
      <c r="AI30" s="483" t="s">
        <v>80</v>
      </c>
      <c r="AJ30" s="483" t="s">
        <v>80</v>
      </c>
      <c r="AK30" s="483" t="s">
        <v>80</v>
      </c>
      <c r="AL30" s="281"/>
      <c r="AM30" s="483" t="s">
        <v>80</v>
      </c>
      <c r="AN30" s="233"/>
      <c r="AO30" s="281"/>
      <c r="AP30" s="281"/>
      <c r="AQ30" s="281"/>
      <c r="AR30" s="281"/>
      <c r="AS30" s="281"/>
      <c r="AT30" s="281"/>
      <c r="AU30" s="483" t="s">
        <v>80</v>
      </c>
      <c r="AV30" s="483" t="s">
        <v>80</v>
      </c>
      <c r="AW30" s="337"/>
      <c r="AX30" s="337"/>
      <c r="AY30" s="337"/>
      <c r="AZ30" s="483" t="s">
        <v>80</v>
      </c>
      <c r="BA30" s="483" t="s">
        <v>80</v>
      </c>
      <c r="BB30" s="483" t="s">
        <v>80</v>
      </c>
      <c r="BC30" s="293"/>
      <c r="BD30" s="97"/>
      <c r="BE30" s="97"/>
      <c r="BF30" s="97"/>
      <c r="BK30" s="219"/>
      <c r="BL30" s="290"/>
    </row>
    <row r="31" spans="2:64" s="18" customFormat="1" ht="25.5" x14ac:dyDescent="0.2">
      <c r="B31" s="19" t="s">
        <v>91</v>
      </c>
      <c r="C31" s="79" t="s">
        <v>298</v>
      </c>
      <c r="D31" s="79" t="s">
        <v>93</v>
      </c>
      <c r="F31" s="337" t="s">
        <v>80</v>
      </c>
      <c r="G31" s="477"/>
      <c r="H31" s="478"/>
      <c r="I31" s="479"/>
      <c r="J31" s="479"/>
      <c r="K31" s="479"/>
      <c r="L31" s="479"/>
      <c r="M31" s="477"/>
      <c r="N31" s="478"/>
      <c r="O31" s="479"/>
      <c r="P31" s="479"/>
      <c r="Q31" s="479"/>
      <c r="R31" s="479"/>
      <c r="S31" s="479"/>
      <c r="T31" s="477"/>
      <c r="U31" s="478"/>
      <c r="V31" s="479"/>
      <c r="W31" s="337" t="s">
        <v>80</v>
      </c>
      <c r="X31" s="480"/>
      <c r="Y31" s="433"/>
      <c r="Z31" s="480"/>
      <c r="AA31" s="481"/>
      <c r="AB31" s="481"/>
      <c r="AC31" s="481"/>
      <c r="AD31" s="481"/>
      <c r="AE31" s="481"/>
      <c r="AF31" s="481"/>
      <c r="AG31" s="481"/>
      <c r="AH31" s="337" t="s">
        <v>80</v>
      </c>
      <c r="AI31" s="337" t="s">
        <v>80</v>
      </c>
      <c r="AJ31" s="337" t="s">
        <v>80</v>
      </c>
      <c r="AK31" s="326"/>
      <c r="AL31" s="326"/>
      <c r="AM31" s="326"/>
      <c r="AN31" s="326"/>
      <c r="AO31" s="281"/>
      <c r="AP31" s="281"/>
      <c r="AQ31" s="281"/>
      <c r="AR31" s="281"/>
      <c r="AS31" s="281"/>
      <c r="AT31" s="287"/>
      <c r="AU31" s="287"/>
      <c r="AV31" s="287"/>
      <c r="AW31" s="287"/>
      <c r="AX31" s="287"/>
      <c r="AY31" s="287"/>
      <c r="AZ31" s="287"/>
      <c r="BA31" s="287"/>
      <c r="BB31" s="287"/>
      <c r="BC31" s="287"/>
      <c r="BD31" s="287"/>
      <c r="BE31" s="287"/>
      <c r="BF31" s="287"/>
      <c r="BK31" s="219"/>
      <c r="BL31" s="290"/>
    </row>
    <row r="32" spans="2:64" s="18" customFormat="1" x14ac:dyDescent="0.2">
      <c r="B32" s="25">
        <v>2008</v>
      </c>
      <c r="C32" s="24"/>
      <c r="D32" s="9"/>
      <c r="E32" s="46"/>
      <c r="F32" s="282"/>
      <c r="G32" s="32"/>
      <c r="H32" s="32"/>
      <c r="I32" s="32"/>
      <c r="J32" s="32"/>
      <c r="K32" s="37"/>
      <c r="L32" s="37"/>
      <c r="M32" s="282"/>
      <c r="N32" s="282"/>
      <c r="O32" s="44"/>
      <c r="P32" s="44"/>
      <c r="Q32" s="44"/>
      <c r="R32" s="44"/>
      <c r="S32" s="44"/>
      <c r="T32" s="44"/>
      <c r="U32" s="44"/>
      <c r="V32" s="45"/>
      <c r="W32" s="35"/>
      <c r="X32" s="32"/>
      <c r="Y32" s="36"/>
      <c r="Z32" s="35"/>
      <c r="AA32" s="82"/>
      <c r="AB32" s="32"/>
      <c r="AC32" s="32"/>
      <c r="AD32" s="32"/>
      <c r="AE32" s="32"/>
      <c r="AF32" s="32"/>
      <c r="AG32" s="32"/>
      <c r="AH32" s="32"/>
      <c r="AI32" s="32"/>
      <c r="AJ32" s="36"/>
      <c r="AK32" s="52"/>
      <c r="AL32" s="35"/>
      <c r="AM32" s="32"/>
      <c r="AN32" s="32"/>
      <c r="AO32" s="32"/>
      <c r="AP32" s="32"/>
      <c r="AQ32" s="37"/>
      <c r="AR32" s="32"/>
      <c r="AS32" s="32"/>
      <c r="AT32" s="38"/>
      <c r="AU32" s="35"/>
      <c r="AV32" s="36"/>
      <c r="AW32" s="52"/>
      <c r="AX32" s="52"/>
      <c r="AY32" s="36"/>
      <c r="AZ32" s="35"/>
      <c r="BA32" s="32"/>
      <c r="BB32" s="36"/>
      <c r="BC32" s="109"/>
      <c r="BD32" s="81"/>
      <c r="BE32" s="81"/>
      <c r="BF32" s="81"/>
      <c r="BK32" s="219"/>
      <c r="BL32" s="290"/>
    </row>
    <row r="33" spans="2:58" ht="16.5" customHeight="1" x14ac:dyDescent="0.2">
      <c r="B33" s="19" t="s">
        <v>91</v>
      </c>
      <c r="C33" s="19" t="s">
        <v>101</v>
      </c>
      <c r="D33" s="207" t="s">
        <v>102</v>
      </c>
      <c r="E33" s="46"/>
      <c r="F33" s="231" t="s">
        <v>80</v>
      </c>
      <c r="G33" s="231" t="s">
        <v>80</v>
      </c>
      <c r="H33" s="231" t="s">
        <v>80</v>
      </c>
      <c r="I33" s="231" t="s">
        <v>80</v>
      </c>
      <c r="J33" s="231" t="s">
        <v>80</v>
      </c>
      <c r="K33" s="231" t="s">
        <v>80</v>
      </c>
      <c r="L33" s="231" t="s">
        <v>80</v>
      </c>
      <c r="M33" s="231" t="s">
        <v>80</v>
      </c>
      <c r="N33" s="281"/>
      <c r="O33" s="231" t="s">
        <v>80</v>
      </c>
      <c r="P33" s="231" t="s">
        <v>80</v>
      </c>
      <c r="Q33" s="231" t="s">
        <v>80</v>
      </c>
      <c r="R33" s="231"/>
      <c r="S33" s="231" t="s">
        <v>80</v>
      </c>
      <c r="T33" s="231" t="s">
        <v>80</v>
      </c>
      <c r="U33" s="231" t="s">
        <v>80</v>
      </c>
      <c r="V33" s="231" t="s">
        <v>80</v>
      </c>
      <c r="W33" s="231" t="s">
        <v>80</v>
      </c>
      <c r="X33" s="231" t="s">
        <v>80</v>
      </c>
      <c r="Y33" s="231" t="s">
        <v>80</v>
      </c>
      <c r="Z33" s="231" t="s">
        <v>80</v>
      </c>
      <c r="AA33" s="231" t="s">
        <v>80</v>
      </c>
      <c r="AB33" s="231" t="s">
        <v>80</v>
      </c>
      <c r="AC33" s="231" t="s">
        <v>80</v>
      </c>
      <c r="AD33" s="48"/>
      <c r="AE33" s="48"/>
      <c r="AF33" s="231" t="s">
        <v>80</v>
      </c>
      <c r="AG33" s="231" t="s">
        <v>80</v>
      </c>
      <c r="AH33" s="231" t="s">
        <v>80</v>
      </c>
      <c r="AI33" s="231" t="s">
        <v>80</v>
      </c>
      <c r="AJ33" s="231" t="s">
        <v>80</v>
      </c>
      <c r="AK33" s="281"/>
      <c r="AL33" s="231" t="s">
        <v>80</v>
      </c>
      <c r="AM33" s="231" t="s">
        <v>80</v>
      </c>
      <c r="AN33" s="50"/>
      <c r="AO33" s="231" t="s">
        <v>80</v>
      </c>
      <c r="AP33" s="48"/>
      <c r="AQ33" s="48"/>
      <c r="AR33" s="48"/>
      <c r="AS33" s="48"/>
      <c r="AT33" s="49"/>
      <c r="AU33" s="231" t="s">
        <v>80</v>
      </c>
      <c r="AV33" s="231" t="s">
        <v>80</v>
      </c>
      <c r="AW33" s="285"/>
      <c r="AX33" s="286"/>
      <c r="AY33" s="285"/>
      <c r="AZ33" s="231" t="s">
        <v>80</v>
      </c>
      <c r="BA33" s="231" t="s">
        <v>80</v>
      </c>
      <c r="BB33" s="227" t="s">
        <v>80</v>
      </c>
      <c r="BC33" s="227" t="s">
        <v>80</v>
      </c>
      <c r="BD33" s="81"/>
      <c r="BE33" s="81"/>
      <c r="BF33" s="81"/>
    </row>
    <row r="34" spans="2:58" x14ac:dyDescent="0.2">
      <c r="B34" s="19" t="s">
        <v>91</v>
      </c>
      <c r="C34" s="19" t="s">
        <v>101</v>
      </c>
      <c r="D34" s="207" t="s">
        <v>103</v>
      </c>
      <c r="E34" s="46"/>
      <c r="F34" s="231" t="s">
        <v>80</v>
      </c>
      <c r="G34" s="231" t="s">
        <v>80</v>
      </c>
      <c r="H34" s="231" t="s">
        <v>80</v>
      </c>
      <c r="I34" s="231" t="s">
        <v>80</v>
      </c>
      <c r="J34" s="231" t="s">
        <v>80</v>
      </c>
      <c r="K34" s="231" t="s">
        <v>80</v>
      </c>
      <c r="L34" s="231" t="s">
        <v>80</v>
      </c>
      <c r="M34" s="231" t="s">
        <v>80</v>
      </c>
      <c r="N34" s="281"/>
      <c r="O34" s="231" t="s">
        <v>80</v>
      </c>
      <c r="P34" s="231" t="s">
        <v>80</v>
      </c>
      <c r="Q34" s="231" t="s">
        <v>80</v>
      </c>
      <c r="R34" s="231"/>
      <c r="S34" s="231" t="s">
        <v>80</v>
      </c>
      <c r="T34" s="231" t="s">
        <v>80</v>
      </c>
      <c r="U34" s="231" t="s">
        <v>80</v>
      </c>
      <c r="V34" s="231" t="s">
        <v>80</v>
      </c>
      <c r="W34" s="231" t="s">
        <v>80</v>
      </c>
      <c r="X34" s="231" t="s">
        <v>80</v>
      </c>
      <c r="Y34" s="231" t="s">
        <v>80</v>
      </c>
      <c r="Z34" s="231" t="s">
        <v>80</v>
      </c>
      <c r="AA34" s="231" t="s">
        <v>80</v>
      </c>
      <c r="AB34" s="231" t="s">
        <v>80</v>
      </c>
      <c r="AC34" s="231" t="s">
        <v>80</v>
      </c>
      <c r="AD34" s="48"/>
      <c r="AE34" s="48"/>
      <c r="AF34" s="231" t="s">
        <v>80</v>
      </c>
      <c r="AG34" s="231" t="s">
        <v>80</v>
      </c>
      <c r="AH34" s="231" t="s">
        <v>80</v>
      </c>
      <c r="AI34" s="231" t="s">
        <v>80</v>
      </c>
      <c r="AJ34" s="231" t="s">
        <v>80</v>
      </c>
      <c r="AK34" s="281"/>
      <c r="AL34" s="231" t="s">
        <v>80</v>
      </c>
      <c r="AM34" s="231" t="s">
        <v>80</v>
      </c>
      <c r="AN34" s="50"/>
      <c r="AO34" s="231" t="s">
        <v>80</v>
      </c>
      <c r="AP34" s="48"/>
      <c r="AQ34" s="48"/>
      <c r="AR34" s="48"/>
      <c r="AS34" s="48"/>
      <c r="AT34" s="49"/>
      <c r="AU34" s="231" t="s">
        <v>80</v>
      </c>
      <c r="AV34" s="231" t="s">
        <v>80</v>
      </c>
      <c r="AW34" s="285"/>
      <c r="AX34" s="286"/>
      <c r="AY34" s="285"/>
      <c r="AZ34" s="231" t="s">
        <v>80</v>
      </c>
      <c r="BA34" s="231" t="s">
        <v>80</v>
      </c>
      <c r="BB34" s="227" t="s">
        <v>80</v>
      </c>
      <c r="BC34" s="227" t="s">
        <v>80</v>
      </c>
      <c r="BD34" s="81"/>
      <c r="BE34" s="81"/>
      <c r="BF34" s="81"/>
    </row>
    <row r="35" spans="2:58" x14ac:dyDescent="0.2">
      <c r="B35" s="19" t="s">
        <v>91</v>
      </c>
      <c r="C35" s="14" t="s">
        <v>101</v>
      </c>
      <c r="D35" s="207" t="s">
        <v>104</v>
      </c>
      <c r="E35" s="46"/>
      <c r="F35" s="231" t="s">
        <v>80</v>
      </c>
      <c r="G35" s="231" t="s">
        <v>80</v>
      </c>
      <c r="H35" s="231" t="s">
        <v>80</v>
      </c>
      <c r="I35" s="231" t="s">
        <v>80</v>
      </c>
      <c r="J35" s="231" t="s">
        <v>80</v>
      </c>
      <c r="K35" s="231" t="s">
        <v>80</v>
      </c>
      <c r="L35" s="231" t="s">
        <v>80</v>
      </c>
      <c r="M35" s="231" t="s">
        <v>80</v>
      </c>
      <c r="N35" s="281"/>
      <c r="O35" s="231" t="s">
        <v>80</v>
      </c>
      <c r="P35" s="231" t="s">
        <v>80</v>
      </c>
      <c r="Q35" s="231" t="s">
        <v>80</v>
      </c>
      <c r="R35" s="231"/>
      <c r="S35" s="231" t="s">
        <v>80</v>
      </c>
      <c r="T35" s="231" t="s">
        <v>80</v>
      </c>
      <c r="U35" s="231" t="s">
        <v>80</v>
      </c>
      <c r="V35" s="231" t="s">
        <v>80</v>
      </c>
      <c r="W35" s="231" t="s">
        <v>80</v>
      </c>
      <c r="X35" s="231" t="s">
        <v>80</v>
      </c>
      <c r="Y35" s="231" t="s">
        <v>80</v>
      </c>
      <c r="Z35" s="231" t="s">
        <v>80</v>
      </c>
      <c r="AA35" s="231" t="s">
        <v>80</v>
      </c>
      <c r="AB35" s="231" t="s">
        <v>80</v>
      </c>
      <c r="AC35" s="231" t="s">
        <v>80</v>
      </c>
      <c r="AD35" s="48"/>
      <c r="AE35" s="48"/>
      <c r="AF35" s="231" t="s">
        <v>80</v>
      </c>
      <c r="AG35" s="231" t="s">
        <v>80</v>
      </c>
      <c r="AH35" s="231" t="s">
        <v>80</v>
      </c>
      <c r="AI35" s="231" t="s">
        <v>80</v>
      </c>
      <c r="AJ35" s="231" t="s">
        <v>80</v>
      </c>
      <c r="AK35" s="281"/>
      <c r="AL35" s="231" t="s">
        <v>80</v>
      </c>
      <c r="AM35" s="231" t="s">
        <v>80</v>
      </c>
      <c r="AN35" s="50"/>
      <c r="AO35" s="48"/>
      <c r="AP35" s="48"/>
      <c r="AQ35" s="48"/>
      <c r="AR35" s="48"/>
      <c r="AS35" s="48"/>
      <c r="AT35" s="49"/>
      <c r="AU35" s="231" t="s">
        <v>80</v>
      </c>
      <c r="AV35" s="231" t="s">
        <v>80</v>
      </c>
      <c r="AW35" s="285"/>
      <c r="AX35" s="286"/>
      <c r="AY35" s="285"/>
      <c r="AZ35" s="231" t="s">
        <v>80</v>
      </c>
      <c r="BA35" s="231" t="s">
        <v>80</v>
      </c>
      <c r="BB35" s="227" t="s">
        <v>80</v>
      </c>
      <c r="BC35" s="227" t="s">
        <v>80</v>
      </c>
      <c r="BD35" s="81"/>
      <c r="BE35" s="81"/>
      <c r="BF35" s="81"/>
    </row>
    <row r="36" spans="2:58" x14ac:dyDescent="0.2">
      <c r="B36" s="19" t="s">
        <v>91</v>
      </c>
      <c r="C36" s="19" t="s">
        <v>105</v>
      </c>
      <c r="D36" s="207" t="s">
        <v>82</v>
      </c>
      <c r="E36" s="46"/>
      <c r="F36" s="231" t="s">
        <v>80</v>
      </c>
      <c r="G36" s="231" t="s">
        <v>80</v>
      </c>
      <c r="H36" s="231" t="s">
        <v>80</v>
      </c>
      <c r="I36" s="231" t="s">
        <v>80</v>
      </c>
      <c r="J36" s="231" t="s">
        <v>80</v>
      </c>
      <c r="K36" s="231" t="s">
        <v>80</v>
      </c>
      <c r="L36" s="231" t="s">
        <v>80</v>
      </c>
      <c r="M36" s="231" t="s">
        <v>80</v>
      </c>
      <c r="N36" s="220" t="s">
        <v>80</v>
      </c>
      <c r="O36" s="231" t="s">
        <v>80</v>
      </c>
      <c r="P36" s="231" t="s">
        <v>80</v>
      </c>
      <c r="Q36" s="231" t="s">
        <v>80</v>
      </c>
      <c r="R36" s="220" t="s">
        <v>80</v>
      </c>
      <c r="S36" s="231" t="s">
        <v>80</v>
      </c>
      <c r="T36" s="231" t="s">
        <v>80</v>
      </c>
      <c r="U36" s="483" t="s">
        <v>674</v>
      </c>
      <c r="V36" s="231" t="s">
        <v>80</v>
      </c>
      <c r="W36" s="231" t="s">
        <v>80</v>
      </c>
      <c r="X36" s="231" t="s">
        <v>80</v>
      </c>
      <c r="Y36" s="231" t="s">
        <v>80</v>
      </c>
      <c r="Z36" s="231" t="s">
        <v>80</v>
      </c>
      <c r="AA36" s="231" t="s">
        <v>80</v>
      </c>
      <c r="AB36" s="231" t="s">
        <v>80</v>
      </c>
      <c r="AC36" s="231" t="s">
        <v>80</v>
      </c>
      <c r="AD36" s="48"/>
      <c r="AE36" s="48"/>
      <c r="AF36" s="231" t="s">
        <v>80</v>
      </c>
      <c r="AG36" s="231" t="s">
        <v>80</v>
      </c>
      <c r="AH36" s="231" t="s">
        <v>80</v>
      </c>
      <c r="AI36" s="231" t="s">
        <v>80</v>
      </c>
      <c r="AJ36" s="231" t="s">
        <v>80</v>
      </c>
      <c r="AK36" s="281"/>
      <c r="AL36" s="231" t="s">
        <v>80</v>
      </c>
      <c r="AM36" s="231" t="s">
        <v>80</v>
      </c>
      <c r="AN36" s="50"/>
      <c r="AO36" s="48"/>
      <c r="AP36" s="48"/>
      <c r="AQ36" s="48"/>
      <c r="AR36" s="48"/>
      <c r="AS36" s="48"/>
      <c r="AT36" s="49"/>
      <c r="AU36" s="231" t="s">
        <v>80</v>
      </c>
      <c r="AV36" s="231" t="s">
        <v>80</v>
      </c>
      <c r="AW36" s="285"/>
      <c r="AX36" s="286"/>
      <c r="AY36" s="285"/>
      <c r="AZ36" s="231" t="s">
        <v>80</v>
      </c>
      <c r="BA36" s="231" t="s">
        <v>80</v>
      </c>
      <c r="BB36" s="227" t="s">
        <v>80</v>
      </c>
      <c r="BC36" s="227" t="s">
        <v>80</v>
      </c>
      <c r="BD36" s="81"/>
      <c r="BE36" s="81"/>
      <c r="BF36" s="81"/>
    </row>
    <row r="37" spans="2:58" x14ac:dyDescent="0.2">
      <c r="B37" s="19" t="s">
        <v>91</v>
      </c>
      <c r="C37" s="19" t="s">
        <v>105</v>
      </c>
      <c r="D37" s="207" t="s">
        <v>97</v>
      </c>
      <c r="E37" s="46"/>
      <c r="F37" s="231" t="s">
        <v>80</v>
      </c>
      <c r="G37" s="231" t="s">
        <v>80</v>
      </c>
      <c r="H37" s="231" t="s">
        <v>80</v>
      </c>
      <c r="I37" s="231" t="s">
        <v>80</v>
      </c>
      <c r="J37" s="231" t="s">
        <v>80</v>
      </c>
      <c r="K37" s="231" t="s">
        <v>80</v>
      </c>
      <c r="L37" s="231" t="s">
        <v>80</v>
      </c>
      <c r="M37" s="231" t="s">
        <v>80</v>
      </c>
      <c r="N37" s="220" t="s">
        <v>80</v>
      </c>
      <c r="O37" s="231" t="s">
        <v>80</v>
      </c>
      <c r="P37" s="231" t="s">
        <v>80</v>
      </c>
      <c r="Q37" s="231" t="s">
        <v>80</v>
      </c>
      <c r="R37" s="220" t="s">
        <v>80</v>
      </c>
      <c r="S37" s="231" t="s">
        <v>80</v>
      </c>
      <c r="T37" s="231" t="s">
        <v>80</v>
      </c>
      <c r="U37" s="483" t="s">
        <v>674</v>
      </c>
      <c r="V37" s="231" t="s">
        <v>80</v>
      </c>
      <c r="W37" s="231" t="s">
        <v>80</v>
      </c>
      <c r="X37" s="231" t="s">
        <v>80</v>
      </c>
      <c r="Y37" s="231" t="s">
        <v>80</v>
      </c>
      <c r="Z37" s="231" t="s">
        <v>80</v>
      </c>
      <c r="AA37" s="231" t="s">
        <v>80</v>
      </c>
      <c r="AB37" s="231" t="s">
        <v>80</v>
      </c>
      <c r="AC37" s="231" t="s">
        <v>80</v>
      </c>
      <c r="AD37" s="48"/>
      <c r="AE37" s="48"/>
      <c r="AF37" s="231" t="s">
        <v>80</v>
      </c>
      <c r="AG37" s="231" t="s">
        <v>80</v>
      </c>
      <c r="AH37" s="231" t="s">
        <v>80</v>
      </c>
      <c r="AI37" s="231" t="s">
        <v>80</v>
      </c>
      <c r="AJ37" s="231" t="s">
        <v>80</v>
      </c>
      <c r="AK37" s="281"/>
      <c r="AL37" s="231" t="s">
        <v>80</v>
      </c>
      <c r="AM37" s="231" t="s">
        <v>80</v>
      </c>
      <c r="AN37" s="50"/>
      <c r="AO37" s="48"/>
      <c r="AP37" s="48"/>
      <c r="AQ37" s="48"/>
      <c r="AR37" s="48"/>
      <c r="AS37" s="48"/>
      <c r="AT37" s="49"/>
      <c r="AU37" s="231" t="s">
        <v>80</v>
      </c>
      <c r="AV37" s="231" t="s">
        <v>80</v>
      </c>
      <c r="AW37" s="285"/>
      <c r="AX37" s="286"/>
      <c r="AY37" s="285"/>
      <c r="AZ37" s="231" t="s">
        <v>80</v>
      </c>
      <c r="BA37" s="231" t="s">
        <v>80</v>
      </c>
      <c r="BB37" s="227" t="s">
        <v>80</v>
      </c>
      <c r="BC37" s="227" t="s">
        <v>80</v>
      </c>
      <c r="BD37" s="81"/>
      <c r="BE37" s="81"/>
      <c r="BF37" s="81"/>
    </row>
    <row r="38" spans="2:58" x14ac:dyDescent="0.2">
      <c r="B38" s="19" t="s">
        <v>91</v>
      </c>
      <c r="C38" t="s">
        <v>106</v>
      </c>
      <c r="D38" s="207" t="s">
        <v>107</v>
      </c>
      <c r="E38" s="46"/>
      <c r="F38" s="231" t="s">
        <v>80</v>
      </c>
      <c r="G38" s="231" t="s">
        <v>80</v>
      </c>
      <c r="H38" s="231" t="s">
        <v>80</v>
      </c>
      <c r="I38" s="231" t="s">
        <v>80</v>
      </c>
      <c r="J38" s="231" t="s">
        <v>80</v>
      </c>
      <c r="K38" s="231" t="s">
        <v>80</v>
      </c>
      <c r="L38" s="231" t="s">
        <v>80</v>
      </c>
      <c r="M38" s="231" t="s">
        <v>80</v>
      </c>
      <c r="N38" s="281"/>
      <c r="O38" s="231" t="s">
        <v>80</v>
      </c>
      <c r="P38" s="231" t="s">
        <v>80</v>
      </c>
      <c r="Q38" s="231" t="s">
        <v>80</v>
      </c>
      <c r="R38" s="231"/>
      <c r="S38" s="231" t="s">
        <v>80</v>
      </c>
      <c r="T38" s="231" t="s">
        <v>80</v>
      </c>
      <c r="U38" s="231" t="s">
        <v>80</v>
      </c>
      <c r="V38" s="231" t="s">
        <v>80</v>
      </c>
      <c r="W38" s="231" t="s">
        <v>80</v>
      </c>
      <c r="X38" s="231" t="s">
        <v>80</v>
      </c>
      <c r="Y38" s="231" t="s">
        <v>80</v>
      </c>
      <c r="Z38" s="231" t="s">
        <v>80</v>
      </c>
      <c r="AA38" s="231" t="s">
        <v>80</v>
      </c>
      <c r="AB38" s="231" t="s">
        <v>80</v>
      </c>
      <c r="AC38" s="231" t="s">
        <v>80</v>
      </c>
      <c r="AD38" s="48"/>
      <c r="AE38" s="48"/>
      <c r="AF38" s="231" t="s">
        <v>80</v>
      </c>
      <c r="AG38" s="231" t="s">
        <v>80</v>
      </c>
      <c r="AH38" s="231" t="s">
        <v>80</v>
      </c>
      <c r="AI38" s="231" t="s">
        <v>80</v>
      </c>
      <c r="AJ38" s="231" t="s">
        <v>80</v>
      </c>
      <c r="AK38" s="281"/>
      <c r="AL38" s="231" t="s">
        <v>80</v>
      </c>
      <c r="AM38" s="231" t="s">
        <v>80</v>
      </c>
      <c r="AN38" s="50"/>
      <c r="AO38" s="48"/>
      <c r="AP38" s="48"/>
      <c r="AQ38" s="48"/>
      <c r="AR38" s="48"/>
      <c r="AS38" s="48"/>
      <c r="AT38" s="49"/>
      <c r="AU38" s="231" t="s">
        <v>80</v>
      </c>
      <c r="AV38" s="231" t="s">
        <v>80</v>
      </c>
      <c r="AW38" s="285"/>
      <c r="AX38" s="286"/>
      <c r="AY38" s="285"/>
      <c r="AZ38" s="231" t="s">
        <v>80</v>
      </c>
      <c r="BA38" s="231" t="s">
        <v>80</v>
      </c>
      <c r="BB38" s="227" t="s">
        <v>80</v>
      </c>
      <c r="BC38" s="227" t="s">
        <v>80</v>
      </c>
      <c r="BD38" s="81"/>
      <c r="BE38" s="81"/>
      <c r="BF38" s="81"/>
    </row>
    <row r="39" spans="2:58" x14ac:dyDescent="0.2">
      <c r="B39" s="19" t="s">
        <v>77</v>
      </c>
      <c r="C39" s="19" t="s">
        <v>108</v>
      </c>
      <c r="D39" s="207" t="s">
        <v>109</v>
      </c>
      <c r="E39" s="46"/>
      <c r="F39" s="292" t="s">
        <v>80</v>
      </c>
      <c r="G39" s="282"/>
      <c r="H39" s="282"/>
      <c r="I39" s="282"/>
      <c r="J39" s="282"/>
      <c r="K39" s="282"/>
      <c r="L39" s="282"/>
      <c r="M39" s="282"/>
      <c r="N39" s="282"/>
      <c r="O39" s="282"/>
      <c r="P39" s="282"/>
      <c r="Q39" s="282"/>
      <c r="R39" s="282"/>
      <c r="S39" s="282"/>
      <c r="T39" s="291"/>
      <c r="U39" s="282"/>
      <c r="V39" s="282"/>
      <c r="W39" s="292"/>
      <c r="X39" s="282"/>
      <c r="Y39" s="293"/>
      <c r="Z39" s="82"/>
      <c r="AA39" s="82"/>
      <c r="AB39" s="37"/>
      <c r="AC39" s="37"/>
      <c r="AD39" s="37"/>
      <c r="AE39" s="37"/>
      <c r="AF39" s="37"/>
      <c r="AG39" s="37"/>
      <c r="AH39" s="37"/>
      <c r="AI39" s="282"/>
      <c r="AJ39" s="293"/>
      <c r="AK39" s="293"/>
      <c r="AL39" s="100"/>
      <c r="AM39" s="100"/>
      <c r="AN39" s="100"/>
      <c r="AO39" s="100"/>
      <c r="AP39" s="100"/>
      <c r="AQ39" s="100"/>
      <c r="AR39" s="100"/>
      <c r="AS39" s="100"/>
      <c r="AT39" s="100"/>
      <c r="AU39" s="231" t="s">
        <v>80</v>
      </c>
      <c r="AV39" s="100"/>
      <c r="AW39" s="100"/>
      <c r="AX39" s="100"/>
      <c r="AY39" s="38"/>
      <c r="AZ39" s="101"/>
      <c r="BA39" s="101"/>
      <c r="BB39" s="210"/>
      <c r="BC39" s="81"/>
      <c r="BD39" s="81"/>
      <c r="BE39" s="81"/>
      <c r="BF39" s="81"/>
    </row>
    <row r="40" spans="2:58" x14ac:dyDescent="0.2">
      <c r="B40" s="14" t="s">
        <v>73</v>
      </c>
      <c r="C40" s="12" t="s">
        <v>110</v>
      </c>
      <c r="D40" s="9" t="s">
        <v>104</v>
      </c>
      <c r="E40" s="46"/>
      <c r="F40" s="231" t="s">
        <v>80</v>
      </c>
      <c r="G40" s="281"/>
      <c r="H40" s="281"/>
      <c r="I40" s="281"/>
      <c r="J40" s="281"/>
      <c r="K40" s="282"/>
      <c r="L40" s="282"/>
      <c r="M40" s="281"/>
      <c r="N40" s="281"/>
      <c r="O40" s="231" t="s">
        <v>80</v>
      </c>
      <c r="P40" s="231" t="s">
        <v>80</v>
      </c>
      <c r="Q40" s="231" t="s">
        <v>80</v>
      </c>
      <c r="R40" s="231"/>
      <c r="S40" s="231" t="s">
        <v>80</v>
      </c>
      <c r="T40" s="51"/>
      <c r="U40" s="281"/>
      <c r="V40" s="281"/>
      <c r="W40" s="47"/>
      <c r="X40" s="48"/>
      <c r="Y40" s="49"/>
      <c r="Z40" s="231" t="s">
        <v>80</v>
      </c>
      <c r="AA40" s="281"/>
      <c r="AB40" s="48"/>
      <c r="AC40" s="48"/>
      <c r="AD40" s="48"/>
      <c r="AE40" s="48"/>
      <c r="AF40" s="48"/>
      <c r="AG40" s="48"/>
      <c r="AH40" s="231" t="s">
        <v>80</v>
      </c>
      <c r="AI40" s="48"/>
      <c r="AJ40" s="49"/>
      <c r="AK40" s="49"/>
      <c r="AL40" s="49"/>
      <c r="AM40" s="49"/>
      <c r="AN40" s="49"/>
      <c r="AO40" s="49"/>
      <c r="AP40" s="49"/>
      <c r="AQ40" s="49"/>
      <c r="AR40" s="49"/>
      <c r="AS40" s="49"/>
      <c r="AT40" s="49"/>
      <c r="AU40" s="49"/>
      <c r="AV40" s="49"/>
      <c r="AW40" s="53"/>
      <c r="AX40" s="53"/>
      <c r="AY40" s="49"/>
      <c r="AZ40" s="47"/>
      <c r="BA40" s="47"/>
      <c r="BB40" s="211"/>
      <c r="BC40" s="227" t="s">
        <v>80</v>
      </c>
      <c r="BD40" s="49"/>
      <c r="BE40" s="48"/>
      <c r="BF40" s="48"/>
    </row>
    <row r="41" spans="2:58" x14ac:dyDescent="0.2">
      <c r="B41" s="14" t="s">
        <v>73</v>
      </c>
      <c r="C41" s="12" t="s">
        <v>111</v>
      </c>
      <c r="D41" s="9" t="s">
        <v>102</v>
      </c>
      <c r="E41" s="46"/>
      <c r="F41" s="231" t="s">
        <v>80</v>
      </c>
      <c r="G41" s="281"/>
      <c r="H41" s="281"/>
      <c r="I41" s="281"/>
      <c r="J41" s="281"/>
      <c r="K41" s="282"/>
      <c r="L41" s="282"/>
      <c r="M41" s="281"/>
      <c r="N41" s="281"/>
      <c r="O41" s="232" t="s">
        <v>80</v>
      </c>
      <c r="P41" s="231" t="s">
        <v>80</v>
      </c>
      <c r="Q41" s="231" t="s">
        <v>80</v>
      </c>
      <c r="R41" s="231"/>
      <c r="S41" s="231" t="s">
        <v>80</v>
      </c>
      <c r="T41" s="231" t="s">
        <v>80</v>
      </c>
      <c r="U41" s="281"/>
      <c r="V41" s="281"/>
      <c r="W41" s="47"/>
      <c r="X41" s="48"/>
      <c r="Y41" s="49"/>
      <c r="Z41" s="231" t="s">
        <v>80</v>
      </c>
      <c r="AA41" s="281"/>
      <c r="AB41" s="48"/>
      <c r="AC41" s="48"/>
      <c r="AD41" s="48"/>
      <c r="AE41" s="48"/>
      <c r="AF41" s="48"/>
      <c r="AG41" s="48"/>
      <c r="AH41" s="231" t="s">
        <v>80</v>
      </c>
      <c r="AI41" s="48"/>
      <c r="AJ41" s="49"/>
      <c r="AK41" s="49"/>
      <c r="AL41" s="49"/>
      <c r="AM41" s="49"/>
      <c r="AN41" s="49"/>
      <c r="AO41" s="49"/>
      <c r="AP41" s="49"/>
      <c r="AQ41" s="49"/>
      <c r="AR41" s="49"/>
      <c r="AS41" s="49"/>
      <c r="AT41" s="49"/>
      <c r="AU41" s="49"/>
      <c r="AV41" s="49"/>
      <c r="AW41" s="53"/>
      <c r="AX41" s="53"/>
      <c r="AY41" s="49"/>
      <c r="AZ41" s="47"/>
      <c r="BA41" s="47"/>
      <c r="BB41" s="211"/>
      <c r="BC41" s="227" t="s">
        <v>80</v>
      </c>
      <c r="BD41" s="49"/>
      <c r="BE41" s="48"/>
      <c r="BF41" s="48"/>
    </row>
    <row r="42" spans="2:58" x14ac:dyDescent="0.2">
      <c r="B42" s="14" t="s">
        <v>73</v>
      </c>
      <c r="C42" s="12" t="s">
        <v>110</v>
      </c>
      <c r="D42" s="9" t="s">
        <v>82</v>
      </c>
      <c r="E42" s="46"/>
      <c r="F42" s="281"/>
      <c r="G42" s="281"/>
      <c r="H42" s="281"/>
      <c r="I42" s="281"/>
      <c r="J42" s="281"/>
      <c r="K42" s="282"/>
      <c r="L42" s="282"/>
      <c r="M42" s="281"/>
      <c r="N42" s="281"/>
      <c r="O42" s="231" t="s">
        <v>80</v>
      </c>
      <c r="P42" s="231" t="s">
        <v>80</v>
      </c>
      <c r="Q42" s="231" t="s">
        <v>80</v>
      </c>
      <c r="R42" s="231"/>
      <c r="S42" s="231" t="s">
        <v>80</v>
      </c>
      <c r="T42" s="231" t="s">
        <v>80</v>
      </c>
      <c r="U42" s="281"/>
      <c r="V42" s="281"/>
      <c r="W42" s="47"/>
      <c r="X42" s="48"/>
      <c r="Y42" s="49"/>
      <c r="Z42" s="231" t="s">
        <v>80</v>
      </c>
      <c r="AA42" s="281"/>
      <c r="AB42" s="48"/>
      <c r="AC42" s="48"/>
      <c r="AD42" s="48"/>
      <c r="AE42" s="48"/>
      <c r="AF42" s="48"/>
      <c r="AG42" s="48"/>
      <c r="AH42" s="231" t="s">
        <v>80</v>
      </c>
      <c r="AI42" s="48"/>
      <c r="AJ42" s="49"/>
      <c r="AK42" s="49"/>
      <c r="AL42" s="49"/>
      <c r="AM42" s="49"/>
      <c r="AN42" s="49"/>
      <c r="AO42" s="49"/>
      <c r="AP42" s="49"/>
      <c r="AQ42" s="49"/>
      <c r="AR42" s="49"/>
      <c r="AS42" s="49"/>
      <c r="AT42" s="49"/>
      <c r="AU42" s="49"/>
      <c r="AV42" s="49"/>
      <c r="AW42" s="53"/>
      <c r="AX42" s="53"/>
      <c r="AY42" s="49"/>
      <c r="AZ42" s="47"/>
      <c r="BA42" s="47"/>
      <c r="BB42" s="211"/>
      <c r="BC42" s="227" t="s">
        <v>80</v>
      </c>
      <c r="BD42" s="49"/>
      <c r="BE42" s="48"/>
      <c r="BF42" s="48"/>
    </row>
    <row r="43" spans="2:58" x14ac:dyDescent="0.2">
      <c r="B43" s="14" t="s">
        <v>73</v>
      </c>
      <c r="C43" s="12" t="s">
        <v>110</v>
      </c>
      <c r="D43" s="9" t="s">
        <v>112</v>
      </c>
      <c r="E43" s="46"/>
      <c r="F43" s="231" t="s">
        <v>80</v>
      </c>
      <c r="G43" s="281"/>
      <c r="H43" s="281"/>
      <c r="I43" s="281"/>
      <c r="J43" s="281"/>
      <c r="K43" s="282"/>
      <c r="L43" s="282"/>
      <c r="M43" s="281"/>
      <c r="N43" s="281"/>
      <c r="O43" s="231" t="s">
        <v>80</v>
      </c>
      <c r="P43" s="231" t="s">
        <v>80</v>
      </c>
      <c r="Q43" s="231" t="s">
        <v>80</v>
      </c>
      <c r="R43" s="231"/>
      <c r="S43" s="231" t="s">
        <v>80</v>
      </c>
      <c r="T43" s="51"/>
      <c r="U43" s="281"/>
      <c r="V43" s="281"/>
      <c r="W43" s="47"/>
      <c r="X43" s="48"/>
      <c r="Y43" s="49"/>
      <c r="Z43" s="231" t="s">
        <v>80</v>
      </c>
      <c r="AA43" s="281"/>
      <c r="AB43" s="48"/>
      <c r="AC43" s="48"/>
      <c r="AD43" s="48"/>
      <c r="AE43" s="48"/>
      <c r="AF43" s="48"/>
      <c r="AG43" s="48"/>
      <c r="AH43" s="231" t="s">
        <v>80</v>
      </c>
      <c r="AI43" s="48"/>
      <c r="AJ43" s="49"/>
      <c r="AK43" s="49"/>
      <c r="AL43" s="49"/>
      <c r="AM43" s="49"/>
      <c r="AN43" s="49"/>
      <c r="AO43" s="49"/>
      <c r="AP43" s="49"/>
      <c r="AQ43" s="49"/>
      <c r="AR43" s="49"/>
      <c r="AS43" s="49"/>
      <c r="AT43" s="49"/>
      <c r="AU43" s="49"/>
      <c r="AV43" s="49"/>
      <c r="AW43" s="53"/>
      <c r="AX43" s="53"/>
      <c r="AY43" s="49"/>
      <c r="AZ43" s="47"/>
      <c r="BA43" s="47"/>
      <c r="BB43" s="211"/>
      <c r="BC43" s="227" t="s">
        <v>80</v>
      </c>
      <c r="BD43" s="49"/>
      <c r="BE43" s="48"/>
      <c r="BF43" s="48"/>
    </row>
    <row r="44" spans="2:58" x14ac:dyDescent="0.2">
      <c r="B44" s="14" t="s">
        <v>73</v>
      </c>
      <c r="C44" s="12" t="s">
        <v>110</v>
      </c>
      <c r="D44" s="9" t="s">
        <v>113</v>
      </c>
      <c r="E44" s="46"/>
      <c r="F44" s="231" t="s">
        <v>80</v>
      </c>
      <c r="G44" s="281"/>
      <c r="H44" s="281"/>
      <c r="I44" s="281"/>
      <c r="J44" s="281"/>
      <c r="K44" s="282"/>
      <c r="L44" s="282"/>
      <c r="M44" s="281"/>
      <c r="N44" s="281"/>
      <c r="O44" s="231" t="s">
        <v>80</v>
      </c>
      <c r="P44" s="231" t="s">
        <v>80</v>
      </c>
      <c r="Q44" s="231" t="s">
        <v>80</v>
      </c>
      <c r="R44" s="231"/>
      <c r="S44" s="231" t="s">
        <v>80</v>
      </c>
      <c r="T44" s="51"/>
      <c r="U44" s="281"/>
      <c r="V44" s="281"/>
      <c r="W44" s="47"/>
      <c r="X44" s="48"/>
      <c r="Y44" s="49"/>
      <c r="Z44" s="231" t="s">
        <v>80</v>
      </c>
      <c r="AA44" s="281"/>
      <c r="AB44" s="48"/>
      <c r="AC44" s="48"/>
      <c r="AD44" s="48"/>
      <c r="AE44" s="48"/>
      <c r="AF44" s="48"/>
      <c r="AG44" s="48"/>
      <c r="AH44" s="231" t="s">
        <v>80</v>
      </c>
      <c r="AI44" s="48"/>
      <c r="AJ44" s="49"/>
      <c r="AK44" s="49"/>
      <c r="AL44" s="49"/>
      <c r="AM44" s="49"/>
      <c r="AN44" s="49"/>
      <c r="AO44" s="49"/>
      <c r="AP44" s="49"/>
      <c r="AQ44" s="49"/>
      <c r="AR44" s="49"/>
      <c r="AS44" s="49"/>
      <c r="AT44" s="49"/>
      <c r="AU44" s="49"/>
      <c r="AV44" s="49"/>
      <c r="AW44" s="53"/>
      <c r="AX44" s="53"/>
      <c r="AY44" s="49"/>
      <c r="AZ44" s="47"/>
      <c r="BA44" s="47"/>
      <c r="BB44" s="211"/>
      <c r="BC44" s="227" t="s">
        <v>80</v>
      </c>
      <c r="BD44" s="49"/>
      <c r="BE44" s="48"/>
      <c r="BF44" s="48"/>
    </row>
    <row r="45" spans="2:58" x14ac:dyDescent="0.2">
      <c r="B45" s="14" t="s">
        <v>73</v>
      </c>
      <c r="C45" t="s">
        <v>111</v>
      </c>
      <c r="D45" s="9" t="s">
        <v>103</v>
      </c>
      <c r="E45" s="46"/>
      <c r="F45" s="231" t="s">
        <v>80</v>
      </c>
      <c r="G45" s="281"/>
      <c r="H45" s="281"/>
      <c r="I45" s="281"/>
      <c r="J45" s="281"/>
      <c r="K45" s="282"/>
      <c r="L45" s="282"/>
      <c r="M45" s="281"/>
      <c r="N45" s="281"/>
      <c r="O45" s="231" t="s">
        <v>80</v>
      </c>
      <c r="P45" s="231" t="s">
        <v>80</v>
      </c>
      <c r="Q45" s="231" t="s">
        <v>80</v>
      </c>
      <c r="R45" s="231"/>
      <c r="S45" s="231" t="s">
        <v>80</v>
      </c>
      <c r="T45" s="231" t="s">
        <v>80</v>
      </c>
      <c r="U45" s="281"/>
      <c r="V45" s="281"/>
      <c r="W45" s="47"/>
      <c r="X45" s="48"/>
      <c r="Y45" s="49"/>
      <c r="Z45" s="231" t="s">
        <v>80</v>
      </c>
      <c r="AA45" s="281"/>
      <c r="AB45" s="48"/>
      <c r="AC45" s="48"/>
      <c r="AD45" s="48"/>
      <c r="AE45" s="48"/>
      <c r="AF45" s="48"/>
      <c r="AG45" s="48"/>
      <c r="AH45" s="231" t="s">
        <v>80</v>
      </c>
      <c r="AI45" s="48"/>
      <c r="AJ45" s="49"/>
      <c r="AK45" s="49"/>
      <c r="AL45" s="49"/>
      <c r="AM45" s="49"/>
      <c r="AN45" s="49"/>
      <c r="AO45" s="49"/>
      <c r="AP45" s="49"/>
      <c r="AQ45" s="49"/>
      <c r="AR45" s="49"/>
      <c r="AS45" s="49"/>
      <c r="AT45" s="49"/>
      <c r="AU45" s="49"/>
      <c r="AV45" s="49"/>
      <c r="AW45" s="53"/>
      <c r="AX45" s="53"/>
      <c r="AY45" s="49"/>
      <c r="AZ45" s="47"/>
      <c r="BA45" s="47"/>
      <c r="BB45" s="211"/>
      <c r="BC45" s="227" t="s">
        <v>80</v>
      </c>
      <c r="BD45" s="49"/>
      <c r="BE45" s="48"/>
      <c r="BF45" s="48"/>
    </row>
    <row r="46" spans="2:58" x14ac:dyDescent="0.2">
      <c r="B46" s="14" t="s">
        <v>114</v>
      </c>
      <c r="C46" t="s">
        <v>111</v>
      </c>
      <c r="D46" s="9" t="s">
        <v>115</v>
      </c>
      <c r="E46" s="466"/>
      <c r="F46" s="294" t="s">
        <v>80</v>
      </c>
      <c r="G46" s="281"/>
      <c r="H46" s="281"/>
      <c r="I46" s="281"/>
      <c r="J46" s="281"/>
      <c r="K46" s="282"/>
      <c r="L46" s="282"/>
      <c r="M46" s="281"/>
      <c r="N46" s="281"/>
      <c r="O46" s="231" t="s">
        <v>80</v>
      </c>
      <c r="P46" s="231" t="s">
        <v>80</v>
      </c>
      <c r="Q46" s="231" t="s">
        <v>80</v>
      </c>
      <c r="R46" s="231"/>
      <c r="S46" s="231" t="s">
        <v>80</v>
      </c>
      <c r="T46" s="51"/>
      <c r="U46" s="295"/>
      <c r="V46" s="296"/>
      <c r="W46" s="47"/>
      <c r="X46" s="48"/>
      <c r="Y46" s="49"/>
      <c r="Z46" s="231" t="s">
        <v>80</v>
      </c>
      <c r="AA46" s="281"/>
      <c r="AB46" s="48"/>
      <c r="AC46" s="48"/>
      <c r="AD46" s="48"/>
      <c r="AE46" s="48"/>
      <c r="AF46" s="48"/>
      <c r="AG46" s="48"/>
      <c r="AH46" s="231" t="s">
        <v>80</v>
      </c>
      <c r="AI46" s="48"/>
      <c r="AJ46" s="49"/>
      <c r="AK46" s="53"/>
      <c r="AL46" s="53"/>
      <c r="AM46" s="49"/>
      <c r="AN46" s="49"/>
      <c r="AO46" s="49"/>
      <c r="AP46" s="49"/>
      <c r="AQ46" s="49"/>
      <c r="AR46" s="49"/>
      <c r="AS46" s="49"/>
      <c r="AT46" s="49"/>
      <c r="AU46" s="53"/>
      <c r="AV46" s="49"/>
      <c r="AW46" s="53"/>
      <c r="AX46" s="53"/>
      <c r="AY46" s="49"/>
      <c r="AZ46" s="47"/>
      <c r="BA46" s="56"/>
      <c r="BB46" s="53"/>
      <c r="BC46" s="227" t="s">
        <v>80</v>
      </c>
      <c r="BD46" s="49"/>
      <c r="BE46" s="48"/>
      <c r="BF46" s="48"/>
    </row>
    <row r="47" spans="2:58" x14ac:dyDescent="0.2">
      <c r="B47" s="93" t="s">
        <v>91</v>
      </c>
      <c r="C47" s="437" t="s">
        <v>609</v>
      </c>
      <c r="D47" s="448" t="s">
        <v>313</v>
      </c>
      <c r="E47" s="226"/>
      <c r="F47" s="482" t="s">
        <v>80</v>
      </c>
      <c r="G47" s="482" t="s">
        <v>80</v>
      </c>
      <c r="H47" s="482" t="s">
        <v>80</v>
      </c>
      <c r="I47" s="482" t="s">
        <v>80</v>
      </c>
      <c r="J47" s="482" t="s">
        <v>80</v>
      </c>
      <c r="K47" s="439"/>
      <c r="L47" s="439"/>
      <c r="M47" s="337" t="s">
        <v>80</v>
      </c>
      <c r="N47" s="281"/>
      <c r="O47" s="337" t="s">
        <v>80</v>
      </c>
      <c r="P47" s="337" t="s">
        <v>80</v>
      </c>
      <c r="Q47" s="337" t="s">
        <v>80</v>
      </c>
      <c r="R47" s="337"/>
      <c r="S47" s="337" t="s">
        <v>80</v>
      </c>
      <c r="T47" s="337" t="s">
        <v>80</v>
      </c>
      <c r="U47" s="337" t="s">
        <v>80</v>
      </c>
      <c r="V47" s="313"/>
      <c r="W47" s="337" t="s">
        <v>80</v>
      </c>
      <c r="X47" s="313"/>
      <c r="Y47" s="313"/>
      <c r="Z47" s="337" t="s">
        <v>80</v>
      </c>
      <c r="AA47" s="282"/>
      <c r="AB47" s="313"/>
      <c r="AC47" s="313"/>
      <c r="AD47" s="313"/>
      <c r="AE47" s="337" t="s">
        <v>80</v>
      </c>
      <c r="AF47" s="313"/>
      <c r="AG47" s="337" t="s">
        <v>80</v>
      </c>
      <c r="AH47" s="313"/>
      <c r="AI47" s="313"/>
      <c r="AJ47" s="313"/>
      <c r="AK47" s="313"/>
      <c r="AL47" s="313"/>
      <c r="AM47" s="313"/>
      <c r="AN47" s="313"/>
      <c r="AO47" s="313"/>
      <c r="AP47" s="313"/>
      <c r="AQ47" s="313"/>
      <c r="AR47" s="313"/>
      <c r="AS47" s="313"/>
      <c r="AT47" s="313"/>
      <c r="AU47" s="337" t="s">
        <v>80</v>
      </c>
      <c r="AV47" s="337" t="s">
        <v>80</v>
      </c>
      <c r="AW47" s="337"/>
      <c r="AX47" s="337"/>
      <c r="AY47" s="337"/>
      <c r="AZ47" s="313"/>
      <c r="BA47" s="313"/>
      <c r="BB47" s="337" t="s">
        <v>80</v>
      </c>
      <c r="BC47" s="293"/>
      <c r="BD47" s="38"/>
      <c r="BE47" s="37"/>
      <c r="BF47" s="37"/>
    </row>
    <row r="48" spans="2:58" s="18" customFormat="1" x14ac:dyDescent="0.2">
      <c r="B48" s="437" t="s">
        <v>301</v>
      </c>
      <c r="C48" s="437" t="s">
        <v>621</v>
      </c>
      <c r="D48" s="448" t="s">
        <v>303</v>
      </c>
      <c r="E48" s="226"/>
      <c r="F48" s="313"/>
      <c r="G48" s="483" t="s">
        <v>80</v>
      </c>
      <c r="H48" s="483" t="s">
        <v>80</v>
      </c>
      <c r="I48" s="313"/>
      <c r="J48" s="313"/>
      <c r="K48" s="471"/>
      <c r="L48" s="231" t="s">
        <v>80</v>
      </c>
      <c r="M48" s="313"/>
      <c r="N48" s="281"/>
      <c r="O48" s="313"/>
      <c r="P48" s="313"/>
      <c r="Q48" s="313"/>
      <c r="R48" s="313"/>
      <c r="S48" s="313"/>
      <c r="T48" s="313"/>
      <c r="U48" s="313"/>
      <c r="V48" s="313"/>
      <c r="W48" s="313"/>
      <c r="X48" s="313"/>
      <c r="Y48" s="313"/>
      <c r="Z48" s="313"/>
      <c r="AA48" s="97"/>
      <c r="AB48" s="313"/>
      <c r="AC48" s="313"/>
      <c r="AD48" s="313"/>
      <c r="AE48" s="313"/>
      <c r="AF48" s="313"/>
      <c r="AG48" s="313"/>
      <c r="AH48" s="313"/>
      <c r="AI48" s="313"/>
      <c r="AJ48" s="313"/>
      <c r="AK48" s="313"/>
      <c r="AL48" s="313"/>
      <c r="AM48" s="313"/>
      <c r="AN48" s="313"/>
      <c r="AO48" s="313"/>
      <c r="AP48" s="313"/>
      <c r="AQ48" s="313"/>
      <c r="AR48" s="313"/>
      <c r="AS48" s="313"/>
      <c r="AT48" s="313"/>
      <c r="AU48" s="313"/>
      <c r="AV48" s="313"/>
      <c r="AW48" s="313"/>
      <c r="AX48" s="313"/>
      <c r="AY48" s="313"/>
      <c r="AZ48" s="313"/>
      <c r="BA48" s="313"/>
      <c r="BB48" s="313"/>
      <c r="BC48" s="293"/>
      <c r="BD48" s="38"/>
      <c r="BE48" s="37"/>
      <c r="BF48" s="37"/>
    </row>
    <row r="49" spans="2:58" s="18" customFormat="1" x14ac:dyDescent="0.2">
      <c r="B49" s="93" t="s">
        <v>91</v>
      </c>
      <c r="C49" s="437" t="s">
        <v>304</v>
      </c>
      <c r="D49" s="448" t="s">
        <v>102</v>
      </c>
      <c r="E49" s="226"/>
      <c r="F49" s="483" t="s">
        <v>80</v>
      </c>
      <c r="G49" s="483" t="s">
        <v>80</v>
      </c>
      <c r="H49" s="483" t="s">
        <v>80</v>
      </c>
      <c r="I49" s="483" t="s">
        <v>80</v>
      </c>
      <c r="J49" s="483" t="s">
        <v>80</v>
      </c>
      <c r="K49" s="439"/>
      <c r="L49" s="231" t="s">
        <v>80</v>
      </c>
      <c r="M49" s="483" t="s">
        <v>80</v>
      </c>
      <c r="N49" s="281"/>
      <c r="O49" s="483" t="s">
        <v>80</v>
      </c>
      <c r="P49" s="483" t="s">
        <v>80</v>
      </c>
      <c r="Q49" s="483" t="s">
        <v>80</v>
      </c>
      <c r="R49" s="483"/>
      <c r="S49" s="483" t="s">
        <v>80</v>
      </c>
      <c r="T49" s="483" t="s">
        <v>80</v>
      </c>
      <c r="U49" s="483" t="s">
        <v>80</v>
      </c>
      <c r="V49" s="483" t="s">
        <v>80</v>
      </c>
      <c r="W49" s="483" t="s">
        <v>80</v>
      </c>
      <c r="X49" s="483" t="s">
        <v>80</v>
      </c>
      <c r="Y49" s="483" t="s">
        <v>80</v>
      </c>
      <c r="Z49" s="483" t="s">
        <v>80</v>
      </c>
      <c r="AA49" s="282"/>
      <c r="AB49" s="483" t="s">
        <v>80</v>
      </c>
      <c r="AC49" s="483" t="s">
        <v>80</v>
      </c>
      <c r="AD49" s="313"/>
      <c r="AE49" s="483" t="s">
        <v>80</v>
      </c>
      <c r="AF49" s="483" t="s">
        <v>80</v>
      </c>
      <c r="AG49" s="483" t="s">
        <v>80</v>
      </c>
      <c r="AH49" s="483" t="s">
        <v>80</v>
      </c>
      <c r="AI49" s="483" t="s">
        <v>80</v>
      </c>
      <c r="AJ49" s="483" t="s">
        <v>80</v>
      </c>
      <c r="AK49" s="313"/>
      <c r="AL49" s="313"/>
      <c r="AM49" s="483" t="s">
        <v>80</v>
      </c>
      <c r="AN49" s="313"/>
      <c r="AO49" s="483" t="s">
        <v>80</v>
      </c>
      <c r="AP49" s="483" t="s">
        <v>80</v>
      </c>
      <c r="AQ49" s="313"/>
      <c r="AR49" s="313"/>
      <c r="AS49" s="313"/>
      <c r="AT49" s="313"/>
      <c r="AU49" s="483" t="s">
        <v>80</v>
      </c>
      <c r="AV49" s="483" t="s">
        <v>80</v>
      </c>
      <c r="AW49" s="337"/>
      <c r="AX49" s="337"/>
      <c r="AY49" s="337"/>
      <c r="AZ49" s="483" t="s">
        <v>80</v>
      </c>
      <c r="BA49" s="483" t="s">
        <v>80</v>
      </c>
      <c r="BB49" s="483" t="s">
        <v>80</v>
      </c>
      <c r="BC49" s="293"/>
      <c r="BD49" s="38"/>
      <c r="BE49" s="37"/>
      <c r="BF49" s="37"/>
    </row>
    <row r="50" spans="2:58" s="18" customFormat="1" x14ac:dyDescent="0.2">
      <c r="B50" s="93" t="s">
        <v>91</v>
      </c>
      <c r="C50" s="437" t="s">
        <v>305</v>
      </c>
      <c r="D50" s="448" t="s">
        <v>306</v>
      </c>
      <c r="E50" s="226"/>
      <c r="F50" s="482" t="s">
        <v>80</v>
      </c>
      <c r="G50" s="482" t="s">
        <v>80</v>
      </c>
      <c r="H50" s="482" t="s">
        <v>80</v>
      </c>
      <c r="I50" s="482" t="s">
        <v>80</v>
      </c>
      <c r="J50" s="482" t="s">
        <v>80</v>
      </c>
      <c r="K50" s="439"/>
      <c r="L50" s="439"/>
      <c r="M50" s="482" t="s">
        <v>80</v>
      </c>
      <c r="N50" s="281"/>
      <c r="O50" s="482" t="s">
        <v>80</v>
      </c>
      <c r="P50" s="482" t="s">
        <v>80</v>
      </c>
      <c r="Q50" s="482" t="s">
        <v>80</v>
      </c>
      <c r="R50" s="482"/>
      <c r="S50" s="482" t="s">
        <v>80</v>
      </c>
      <c r="T50" s="482" t="s">
        <v>80</v>
      </c>
      <c r="U50" s="482" t="s">
        <v>80</v>
      </c>
      <c r="V50" s="482" t="s">
        <v>80</v>
      </c>
      <c r="W50" s="313"/>
      <c r="X50" s="313"/>
      <c r="Y50" s="313"/>
      <c r="Z50" s="337" t="s">
        <v>80</v>
      </c>
      <c r="AA50" s="282"/>
      <c r="AB50" s="313"/>
      <c r="AC50" s="313"/>
      <c r="AD50" s="313"/>
      <c r="AE50" s="313"/>
      <c r="AF50" s="313"/>
      <c r="AG50" s="313"/>
      <c r="AH50" s="313"/>
      <c r="AI50" s="313"/>
      <c r="AJ50" s="313"/>
      <c r="AK50" s="313"/>
      <c r="AL50" s="313"/>
      <c r="AM50" s="482" t="s">
        <v>80</v>
      </c>
      <c r="AN50" s="313"/>
      <c r="AO50" s="313"/>
      <c r="AP50" s="313"/>
      <c r="AQ50" s="313"/>
      <c r="AR50" s="313"/>
      <c r="AS50" s="313"/>
      <c r="AT50" s="313"/>
      <c r="AU50" s="313"/>
      <c r="AV50" s="313"/>
      <c r="AW50" s="313"/>
      <c r="AX50" s="313"/>
      <c r="AY50" s="313"/>
      <c r="AZ50" s="313"/>
      <c r="BA50" s="313"/>
      <c r="BB50" s="313"/>
      <c r="BC50" s="293"/>
      <c r="BD50" s="38"/>
      <c r="BE50" s="37"/>
      <c r="BF50" s="37"/>
    </row>
    <row r="51" spans="2:58" s="18" customFormat="1" x14ac:dyDescent="0.2">
      <c r="B51" s="93" t="s">
        <v>91</v>
      </c>
      <c r="C51" s="437" t="s">
        <v>307</v>
      </c>
      <c r="D51" s="448" t="s">
        <v>332</v>
      </c>
      <c r="E51" s="226"/>
      <c r="F51" s="482" t="s">
        <v>80</v>
      </c>
      <c r="G51" s="482" t="s">
        <v>80</v>
      </c>
      <c r="H51" s="482" t="s">
        <v>80</v>
      </c>
      <c r="I51" s="482" t="s">
        <v>80</v>
      </c>
      <c r="J51" s="482" t="s">
        <v>80</v>
      </c>
      <c r="K51" s="439"/>
      <c r="L51" s="231" t="s">
        <v>80</v>
      </c>
      <c r="M51" s="482" t="s">
        <v>80</v>
      </c>
      <c r="N51" s="281"/>
      <c r="O51" s="482" t="s">
        <v>80</v>
      </c>
      <c r="P51" s="482" t="s">
        <v>80</v>
      </c>
      <c r="Q51" s="482" t="s">
        <v>80</v>
      </c>
      <c r="R51" s="482"/>
      <c r="S51" s="482" t="s">
        <v>80</v>
      </c>
      <c r="T51" s="482" t="s">
        <v>80</v>
      </c>
      <c r="U51" s="482" t="s">
        <v>80</v>
      </c>
      <c r="V51" s="482" t="s">
        <v>80</v>
      </c>
      <c r="W51" s="482" t="s">
        <v>80</v>
      </c>
      <c r="X51" s="482" t="s">
        <v>80</v>
      </c>
      <c r="Y51" s="482" t="s">
        <v>80</v>
      </c>
      <c r="Z51" s="482" t="s">
        <v>80</v>
      </c>
      <c r="AA51" s="282"/>
      <c r="AB51" s="313"/>
      <c r="AC51" s="313"/>
      <c r="AD51" s="313"/>
      <c r="AE51" s="313"/>
      <c r="AF51" s="320"/>
      <c r="AG51" s="482" t="s">
        <v>80</v>
      </c>
      <c r="AH51" s="320"/>
      <c r="AI51" s="313"/>
      <c r="AJ51" s="313"/>
      <c r="AK51" s="313"/>
      <c r="AL51" s="313"/>
      <c r="AM51" s="482" t="s">
        <v>80</v>
      </c>
      <c r="AN51" s="313"/>
      <c r="AO51" s="482" t="s">
        <v>80</v>
      </c>
      <c r="AP51" s="313"/>
      <c r="AQ51" s="313"/>
      <c r="AR51" s="313"/>
      <c r="AS51" s="313"/>
      <c r="AT51" s="313"/>
      <c r="AU51" s="482" t="s">
        <v>80</v>
      </c>
      <c r="AV51" s="482" t="s">
        <v>80</v>
      </c>
      <c r="AW51" s="337"/>
      <c r="AX51" s="337"/>
      <c r="AY51" s="337"/>
      <c r="AZ51" s="482" t="s">
        <v>80</v>
      </c>
      <c r="BA51" s="482" t="s">
        <v>80</v>
      </c>
      <c r="BB51" s="482" t="s">
        <v>80</v>
      </c>
      <c r="BC51" s="293"/>
      <c r="BD51" s="38"/>
      <c r="BE51" s="37"/>
      <c r="BF51" s="37"/>
    </row>
    <row r="52" spans="2:58" s="18" customFormat="1" x14ac:dyDescent="0.2">
      <c r="B52" s="446">
        <v>2009</v>
      </c>
      <c r="C52" s="92"/>
      <c r="D52" s="447"/>
      <c r="E52" s="44"/>
      <c r="F52" s="52"/>
      <c r="G52" s="32"/>
      <c r="H52" s="32"/>
      <c r="I52" s="32"/>
      <c r="J52" s="32"/>
      <c r="K52" s="226"/>
      <c r="L52" s="226"/>
      <c r="M52" s="44"/>
      <c r="N52" s="282"/>
      <c r="O52" s="44"/>
      <c r="P52" s="44"/>
      <c r="Q52" s="44"/>
      <c r="R52" s="44"/>
      <c r="S52" s="44"/>
      <c r="T52" s="44"/>
      <c r="U52" s="44"/>
      <c r="V52" s="45"/>
      <c r="W52" s="35"/>
      <c r="X52" s="32"/>
      <c r="Y52" s="36"/>
      <c r="Z52" s="35"/>
      <c r="AA52" s="82"/>
      <c r="AB52" s="32"/>
      <c r="AC52" s="32"/>
      <c r="AD52" s="32"/>
      <c r="AE52" s="32"/>
      <c r="AF52" s="32"/>
      <c r="AG52" s="32"/>
      <c r="AH52" s="32"/>
      <c r="AI52" s="32"/>
      <c r="AJ52" s="36"/>
      <c r="AK52" s="52"/>
      <c r="AL52" s="35"/>
      <c r="AM52" s="32"/>
      <c r="AN52" s="32"/>
      <c r="AO52" s="32"/>
      <c r="AP52" s="32"/>
      <c r="AQ52" s="37"/>
      <c r="AR52" s="32"/>
      <c r="AS52" s="32"/>
      <c r="AT52" s="38"/>
      <c r="AU52" s="35"/>
      <c r="AV52" s="36"/>
      <c r="AW52" s="52"/>
      <c r="AX52" s="52"/>
      <c r="AY52" s="36"/>
      <c r="AZ52" s="35"/>
      <c r="BA52" s="32"/>
      <c r="BB52" s="36"/>
      <c r="BC52" s="109"/>
      <c r="BD52" s="297"/>
      <c r="BE52" s="81"/>
      <c r="BF52" s="81"/>
    </row>
    <row r="53" spans="2:58" x14ac:dyDescent="0.2">
      <c r="B53" s="14" t="s">
        <v>91</v>
      </c>
      <c r="C53" s="12" t="s">
        <v>116</v>
      </c>
      <c r="D53" s="12" t="s">
        <v>117</v>
      </c>
      <c r="E53" s="445"/>
      <c r="F53" s="294" t="s">
        <v>80</v>
      </c>
      <c r="G53" s="231" t="s">
        <v>80</v>
      </c>
      <c r="H53" s="231" t="s">
        <v>80</v>
      </c>
      <c r="I53" s="231" t="s">
        <v>80</v>
      </c>
      <c r="J53" s="231" t="s">
        <v>80</v>
      </c>
      <c r="K53" s="231" t="s">
        <v>80</v>
      </c>
      <c r="L53" s="231" t="s">
        <v>80</v>
      </c>
      <c r="M53" s="231" t="s">
        <v>80</v>
      </c>
      <c r="N53" s="281"/>
      <c r="O53" s="231" t="s">
        <v>80</v>
      </c>
      <c r="P53" s="231" t="s">
        <v>80</v>
      </c>
      <c r="Q53" s="231" t="s">
        <v>80</v>
      </c>
      <c r="R53" s="231"/>
      <c r="S53" s="231" t="s">
        <v>80</v>
      </c>
      <c r="T53" s="231" t="s">
        <v>80</v>
      </c>
      <c r="U53" s="231" t="s">
        <v>80</v>
      </c>
      <c r="V53" s="231" t="s">
        <v>80</v>
      </c>
      <c r="W53" s="231" t="s">
        <v>80</v>
      </c>
      <c r="X53" s="231" t="s">
        <v>80</v>
      </c>
      <c r="Y53" s="231" t="s">
        <v>80</v>
      </c>
      <c r="Z53" s="231" t="s">
        <v>80</v>
      </c>
      <c r="AA53" s="231" t="s">
        <v>80</v>
      </c>
      <c r="AB53" s="231" t="s">
        <v>80</v>
      </c>
      <c r="AC53" s="231" t="s">
        <v>80</v>
      </c>
      <c r="AD53" s="231" t="s">
        <v>80</v>
      </c>
      <c r="AE53" s="231" t="s">
        <v>80</v>
      </c>
      <c r="AF53" s="231" t="s">
        <v>80</v>
      </c>
      <c r="AG53" s="231" t="s">
        <v>80</v>
      </c>
      <c r="AH53" s="231" t="s">
        <v>80</v>
      </c>
      <c r="AI53" s="281"/>
      <c r="AJ53" s="281"/>
      <c r="AK53" s="281"/>
      <c r="AL53" s="231" t="s">
        <v>80</v>
      </c>
      <c r="AM53" s="231" t="s">
        <v>80</v>
      </c>
      <c r="AN53" s="231" t="s">
        <v>80</v>
      </c>
      <c r="AO53" s="281"/>
      <c r="AP53" s="281"/>
      <c r="AQ53" s="281"/>
      <c r="AR53" s="281"/>
      <c r="AS53" s="281"/>
      <c r="AT53" s="281"/>
      <c r="AU53" s="231" t="s">
        <v>80</v>
      </c>
      <c r="AV53" s="231" t="s">
        <v>80</v>
      </c>
      <c r="AW53" s="285"/>
      <c r="AX53" s="286"/>
      <c r="AY53" s="285"/>
      <c r="AZ53" s="231" t="s">
        <v>80</v>
      </c>
      <c r="BA53" s="231" t="s">
        <v>80</v>
      </c>
      <c r="BB53" s="227" t="s">
        <v>80</v>
      </c>
      <c r="BC53" s="227" t="s">
        <v>80</v>
      </c>
      <c r="BD53" s="227" t="s">
        <v>80</v>
      </c>
      <c r="BE53" s="81"/>
      <c r="BF53" s="81"/>
    </row>
    <row r="54" spans="2:58" x14ac:dyDescent="0.2">
      <c r="B54" s="14" t="s">
        <v>91</v>
      </c>
      <c r="C54" s="14" t="s">
        <v>118</v>
      </c>
      <c r="D54" s="12" t="s">
        <v>87</v>
      </c>
      <c r="E54" s="445"/>
      <c r="F54" s="294" t="s">
        <v>80</v>
      </c>
      <c r="G54" s="231" t="s">
        <v>80</v>
      </c>
      <c r="H54" s="231" t="s">
        <v>80</v>
      </c>
      <c r="I54" s="231" t="s">
        <v>80</v>
      </c>
      <c r="J54" s="231" t="s">
        <v>80</v>
      </c>
      <c r="K54" s="231" t="s">
        <v>80</v>
      </c>
      <c r="L54" s="231" t="s">
        <v>80</v>
      </c>
      <c r="M54" s="231" t="s">
        <v>80</v>
      </c>
      <c r="N54" s="483" t="s">
        <v>80</v>
      </c>
      <c r="O54" s="231" t="s">
        <v>80</v>
      </c>
      <c r="P54" s="231" t="s">
        <v>80</v>
      </c>
      <c r="Q54" s="231" t="s">
        <v>80</v>
      </c>
      <c r="R54" s="483" t="s">
        <v>80</v>
      </c>
      <c r="S54" s="231" t="s">
        <v>80</v>
      </c>
      <c r="T54" s="231" t="s">
        <v>80</v>
      </c>
      <c r="U54" s="483" t="s">
        <v>674</v>
      </c>
      <c r="V54" s="231" t="s">
        <v>80</v>
      </c>
      <c r="W54" s="231" t="s">
        <v>80</v>
      </c>
      <c r="X54" s="231" t="s">
        <v>80</v>
      </c>
      <c r="Y54" s="231" t="s">
        <v>80</v>
      </c>
      <c r="Z54" s="231" t="s">
        <v>80</v>
      </c>
      <c r="AA54" s="231" t="s">
        <v>80</v>
      </c>
      <c r="AB54" s="231" t="s">
        <v>80</v>
      </c>
      <c r="AC54" s="231" t="s">
        <v>80</v>
      </c>
      <c r="AD54" s="231" t="s">
        <v>80</v>
      </c>
      <c r="AE54" s="231" t="s">
        <v>80</v>
      </c>
      <c r="AF54" s="231" t="s">
        <v>80</v>
      </c>
      <c r="AG54" s="231" t="s">
        <v>80</v>
      </c>
      <c r="AH54" s="231" t="s">
        <v>80</v>
      </c>
      <c r="AI54" s="281"/>
      <c r="AJ54" s="281"/>
      <c r="AK54" s="281"/>
      <c r="AL54" s="231" t="s">
        <v>80</v>
      </c>
      <c r="AM54" s="231" t="s">
        <v>80</v>
      </c>
      <c r="AN54" s="231" t="s">
        <v>80</v>
      </c>
      <c r="AO54" s="281"/>
      <c r="AP54" s="281"/>
      <c r="AQ54" s="281"/>
      <c r="AR54" s="281"/>
      <c r="AS54" s="281"/>
      <c r="AT54" s="281"/>
      <c r="AU54" s="231" t="s">
        <v>80</v>
      </c>
      <c r="AV54" s="231" t="s">
        <v>80</v>
      </c>
      <c r="AW54" s="285"/>
      <c r="AX54" s="286"/>
      <c r="AY54" s="285"/>
      <c r="AZ54" s="231" t="s">
        <v>80</v>
      </c>
      <c r="BA54" s="231" t="s">
        <v>80</v>
      </c>
      <c r="BB54" s="227" t="s">
        <v>80</v>
      </c>
      <c r="BC54" s="227" t="s">
        <v>80</v>
      </c>
      <c r="BD54" s="227" t="s">
        <v>80</v>
      </c>
      <c r="BE54" s="81"/>
      <c r="BF54" s="81"/>
    </row>
    <row r="55" spans="2:58" x14ac:dyDescent="0.2">
      <c r="B55" s="14" t="s">
        <v>91</v>
      </c>
      <c r="C55" s="12" t="s">
        <v>118</v>
      </c>
      <c r="D55" s="12" t="s">
        <v>119</v>
      </c>
      <c r="E55" s="445"/>
      <c r="F55" s="294" t="s">
        <v>80</v>
      </c>
      <c r="G55" s="231" t="s">
        <v>80</v>
      </c>
      <c r="H55" s="231" t="s">
        <v>80</v>
      </c>
      <c r="I55" s="231" t="s">
        <v>80</v>
      </c>
      <c r="J55" s="231" t="s">
        <v>80</v>
      </c>
      <c r="K55" s="231" t="s">
        <v>80</v>
      </c>
      <c r="L55" s="231" t="s">
        <v>80</v>
      </c>
      <c r="M55" s="231" t="s">
        <v>80</v>
      </c>
      <c r="N55" s="281"/>
      <c r="O55" s="231" t="s">
        <v>80</v>
      </c>
      <c r="P55" s="231" t="s">
        <v>80</v>
      </c>
      <c r="Q55" s="231" t="s">
        <v>80</v>
      </c>
      <c r="R55" s="231"/>
      <c r="S55" s="231" t="s">
        <v>80</v>
      </c>
      <c r="T55" s="231" t="s">
        <v>80</v>
      </c>
      <c r="U55" s="231" t="s">
        <v>80</v>
      </c>
      <c r="V55" s="231" t="s">
        <v>80</v>
      </c>
      <c r="W55" s="231" t="s">
        <v>80</v>
      </c>
      <c r="X55" s="231" t="s">
        <v>80</v>
      </c>
      <c r="Y55" s="231" t="s">
        <v>80</v>
      </c>
      <c r="Z55" s="231" t="s">
        <v>80</v>
      </c>
      <c r="AA55" s="231" t="s">
        <v>80</v>
      </c>
      <c r="AB55" s="231" t="s">
        <v>80</v>
      </c>
      <c r="AC55" s="231" t="s">
        <v>80</v>
      </c>
      <c r="AD55" s="231" t="s">
        <v>80</v>
      </c>
      <c r="AE55" s="231" t="s">
        <v>80</v>
      </c>
      <c r="AF55" s="231" t="s">
        <v>80</v>
      </c>
      <c r="AG55" s="231" t="s">
        <v>80</v>
      </c>
      <c r="AH55" s="231" t="s">
        <v>80</v>
      </c>
      <c r="AI55" s="281"/>
      <c r="AJ55" s="281"/>
      <c r="AK55" s="281"/>
      <c r="AL55" s="231" t="s">
        <v>80</v>
      </c>
      <c r="AM55" s="231" t="s">
        <v>80</v>
      </c>
      <c r="AN55" s="231" t="s">
        <v>80</v>
      </c>
      <c r="AO55" s="281"/>
      <c r="AP55" s="281"/>
      <c r="AQ55" s="281"/>
      <c r="AR55" s="281"/>
      <c r="AS55" s="281"/>
      <c r="AT55" s="281"/>
      <c r="AU55" s="231" t="s">
        <v>80</v>
      </c>
      <c r="AV55" s="231" t="s">
        <v>80</v>
      </c>
      <c r="AW55" s="285"/>
      <c r="AX55" s="286"/>
      <c r="AY55" s="285"/>
      <c r="AZ55" s="231" t="s">
        <v>80</v>
      </c>
      <c r="BA55" s="231" t="s">
        <v>80</v>
      </c>
      <c r="BB55" s="227" t="s">
        <v>80</v>
      </c>
      <c r="BC55" s="227" t="s">
        <v>80</v>
      </c>
      <c r="BD55" s="227" t="s">
        <v>80</v>
      </c>
      <c r="BE55" s="81"/>
      <c r="BF55" s="81"/>
    </row>
    <row r="56" spans="2:58" x14ac:dyDescent="0.2">
      <c r="B56" s="14" t="s">
        <v>91</v>
      </c>
      <c r="C56" s="12" t="s">
        <v>118</v>
      </c>
      <c r="D56" s="12" t="s">
        <v>113</v>
      </c>
      <c r="E56" s="445"/>
      <c r="F56" s="294" t="s">
        <v>80</v>
      </c>
      <c r="G56" s="231" t="s">
        <v>80</v>
      </c>
      <c r="H56" s="231" t="s">
        <v>80</v>
      </c>
      <c r="I56" s="231" t="s">
        <v>80</v>
      </c>
      <c r="J56" s="231" t="s">
        <v>80</v>
      </c>
      <c r="K56" s="231" t="s">
        <v>80</v>
      </c>
      <c r="L56" s="231" t="s">
        <v>80</v>
      </c>
      <c r="M56" s="231" t="s">
        <v>80</v>
      </c>
      <c r="N56" s="281"/>
      <c r="O56" s="231" t="s">
        <v>80</v>
      </c>
      <c r="P56" s="231" t="s">
        <v>80</v>
      </c>
      <c r="Q56" s="231" t="s">
        <v>80</v>
      </c>
      <c r="R56" s="231"/>
      <c r="S56" s="231" t="s">
        <v>80</v>
      </c>
      <c r="T56" s="231" t="s">
        <v>80</v>
      </c>
      <c r="U56" s="231" t="s">
        <v>80</v>
      </c>
      <c r="V56" s="231" t="s">
        <v>80</v>
      </c>
      <c r="W56" s="231" t="s">
        <v>80</v>
      </c>
      <c r="X56" s="231" t="s">
        <v>80</v>
      </c>
      <c r="Y56" s="231" t="s">
        <v>80</v>
      </c>
      <c r="Z56" s="231" t="s">
        <v>80</v>
      </c>
      <c r="AA56" s="231" t="s">
        <v>80</v>
      </c>
      <c r="AB56" s="231" t="s">
        <v>80</v>
      </c>
      <c r="AC56" s="231" t="s">
        <v>80</v>
      </c>
      <c r="AD56" s="231" t="s">
        <v>80</v>
      </c>
      <c r="AE56" s="231" t="s">
        <v>80</v>
      </c>
      <c r="AF56" s="231" t="s">
        <v>80</v>
      </c>
      <c r="AG56" s="231" t="s">
        <v>80</v>
      </c>
      <c r="AH56" s="231" t="s">
        <v>80</v>
      </c>
      <c r="AI56" s="281"/>
      <c r="AJ56" s="281"/>
      <c r="AK56" s="281"/>
      <c r="AL56" s="231" t="s">
        <v>80</v>
      </c>
      <c r="AM56" s="231" t="s">
        <v>80</v>
      </c>
      <c r="AN56" s="231" t="s">
        <v>80</v>
      </c>
      <c r="AO56" s="281"/>
      <c r="AP56" s="281"/>
      <c r="AQ56" s="281"/>
      <c r="AR56" s="281"/>
      <c r="AS56" s="281"/>
      <c r="AT56" s="281"/>
      <c r="AU56" s="231" t="s">
        <v>80</v>
      </c>
      <c r="AV56" s="231" t="s">
        <v>80</v>
      </c>
      <c r="AW56" s="285"/>
      <c r="AX56" s="286"/>
      <c r="AY56" s="285"/>
      <c r="AZ56" s="231" t="s">
        <v>80</v>
      </c>
      <c r="BA56" s="231" t="s">
        <v>80</v>
      </c>
      <c r="BB56" s="227" t="s">
        <v>80</v>
      </c>
      <c r="BC56" s="227" t="s">
        <v>80</v>
      </c>
      <c r="BD56" s="227" t="s">
        <v>80</v>
      </c>
      <c r="BE56" s="81"/>
      <c r="BF56" s="81"/>
    </row>
    <row r="57" spans="2:58" x14ac:dyDescent="0.2">
      <c r="B57" s="19" t="s">
        <v>91</v>
      </c>
      <c r="C57" s="41" t="s">
        <v>120</v>
      </c>
      <c r="D57" s="41" t="s">
        <v>121</v>
      </c>
      <c r="E57" s="445"/>
      <c r="F57" s="294" t="s">
        <v>80</v>
      </c>
      <c r="G57" s="231" t="s">
        <v>80</v>
      </c>
      <c r="H57" s="231" t="s">
        <v>80</v>
      </c>
      <c r="I57" s="231" t="s">
        <v>80</v>
      </c>
      <c r="J57" s="231" t="s">
        <v>80</v>
      </c>
      <c r="K57" s="231" t="s">
        <v>80</v>
      </c>
      <c r="L57" s="282" t="s">
        <v>80</v>
      </c>
      <c r="M57" s="231" t="s">
        <v>80</v>
      </c>
      <c r="N57" s="220" t="s">
        <v>80</v>
      </c>
      <c r="O57" s="220" t="s">
        <v>80</v>
      </c>
      <c r="P57" s="231" t="s">
        <v>80</v>
      </c>
      <c r="Q57" s="231" t="s">
        <v>80</v>
      </c>
      <c r="R57" s="220" t="s">
        <v>80</v>
      </c>
      <c r="S57" s="231" t="s">
        <v>80</v>
      </c>
      <c r="T57" s="231" t="s">
        <v>80</v>
      </c>
      <c r="U57" s="483" t="s">
        <v>674</v>
      </c>
      <c r="V57" s="231" t="s">
        <v>80</v>
      </c>
      <c r="W57" s="231" t="s">
        <v>80</v>
      </c>
      <c r="X57" s="231" t="s">
        <v>80</v>
      </c>
      <c r="Y57" s="231" t="s">
        <v>80</v>
      </c>
      <c r="Z57" s="231" t="s">
        <v>80</v>
      </c>
      <c r="AA57" s="231" t="s">
        <v>80</v>
      </c>
      <c r="AB57" s="231" t="s">
        <v>80</v>
      </c>
      <c r="AC57" s="231" t="s">
        <v>80</v>
      </c>
      <c r="AD57" s="231" t="s">
        <v>80</v>
      </c>
      <c r="AE57" s="231" t="s">
        <v>80</v>
      </c>
      <c r="AF57" s="231" t="s">
        <v>80</v>
      </c>
      <c r="AG57" s="231" t="s">
        <v>80</v>
      </c>
      <c r="AH57" s="231" t="s">
        <v>80</v>
      </c>
      <c r="AI57" s="281"/>
      <c r="AJ57" s="281"/>
      <c r="AK57" s="281"/>
      <c r="AL57" s="231" t="s">
        <v>80</v>
      </c>
      <c r="AM57" s="231" t="s">
        <v>80</v>
      </c>
      <c r="AN57" s="231" t="s">
        <v>80</v>
      </c>
      <c r="AO57" s="281"/>
      <c r="AP57" s="281"/>
      <c r="AQ57" s="281"/>
      <c r="AR57" s="281"/>
      <c r="AS57" s="281"/>
      <c r="AT57" s="281"/>
      <c r="AU57" s="231" t="s">
        <v>80</v>
      </c>
      <c r="AV57" s="231" t="s">
        <v>80</v>
      </c>
      <c r="AW57" s="285"/>
      <c r="AX57" s="286"/>
      <c r="AY57" s="285"/>
      <c r="AZ57" s="231" t="s">
        <v>80</v>
      </c>
      <c r="BA57" s="285"/>
      <c r="BB57" s="227" t="s">
        <v>80</v>
      </c>
      <c r="BC57" s="227" t="s">
        <v>80</v>
      </c>
      <c r="BD57" s="227" t="s">
        <v>80</v>
      </c>
      <c r="BE57" s="81"/>
      <c r="BF57" s="81"/>
    </row>
    <row r="58" spans="2:58" x14ac:dyDescent="0.2">
      <c r="B58" s="14" t="s">
        <v>122</v>
      </c>
      <c r="C58" s="12" t="s">
        <v>123</v>
      </c>
      <c r="D58" s="41" t="s">
        <v>124</v>
      </c>
      <c r="E58" s="445"/>
      <c r="F58" s="298" t="s">
        <v>80</v>
      </c>
      <c r="G58" s="299"/>
      <c r="H58" s="299"/>
      <c r="I58" s="299"/>
      <c r="J58" s="299"/>
      <c r="K58" s="98"/>
      <c r="L58" s="98"/>
      <c r="M58" s="299"/>
      <c r="N58" s="281"/>
      <c r="O58" s="299"/>
      <c r="P58" s="299"/>
      <c r="Q58" s="299"/>
      <c r="R58" s="299"/>
      <c r="S58" s="299"/>
      <c r="T58" s="299"/>
      <c r="U58" s="299"/>
      <c r="V58" s="300"/>
      <c r="W58" s="299"/>
      <c r="X58" s="299"/>
      <c r="Y58" s="299"/>
      <c r="Z58" s="299"/>
      <c r="AA58" s="299"/>
      <c r="AB58" s="299"/>
      <c r="AC58" s="301"/>
      <c r="AD58" s="301"/>
      <c r="AE58" s="301"/>
      <c r="AF58" s="301"/>
      <c r="AG58" s="301"/>
      <c r="AH58" s="302"/>
      <c r="AI58" s="302"/>
      <c r="AJ58" s="302"/>
      <c r="AK58" s="303"/>
      <c r="AL58" s="304"/>
      <c r="AM58" s="301"/>
      <c r="AN58" s="301"/>
      <c r="AO58" s="232" t="s">
        <v>80</v>
      </c>
      <c r="AP58" s="301"/>
      <c r="AQ58" s="301"/>
      <c r="AR58" s="301"/>
      <c r="AS58" s="301"/>
      <c r="AT58" s="305"/>
      <c r="AU58" s="232" t="s">
        <v>80</v>
      </c>
      <c r="AV58" s="232" t="s">
        <v>80</v>
      </c>
      <c r="AW58" s="285"/>
      <c r="AX58" s="286"/>
      <c r="AY58" s="285"/>
      <c r="AZ58" s="232" t="s">
        <v>80</v>
      </c>
      <c r="BA58" s="232" t="s">
        <v>80</v>
      </c>
      <c r="BB58" s="306" t="s">
        <v>80</v>
      </c>
      <c r="BC58" s="109"/>
      <c r="BD58" s="81"/>
      <c r="BE58" s="81"/>
      <c r="BF58" s="81"/>
    </row>
    <row r="59" spans="2:58" x14ac:dyDescent="0.2">
      <c r="B59" s="19" t="s">
        <v>122</v>
      </c>
      <c r="C59" s="41" t="s">
        <v>125</v>
      </c>
      <c r="D59" s="12" t="s">
        <v>126</v>
      </c>
      <c r="E59" s="40"/>
      <c r="F59" s="232" t="s">
        <v>80</v>
      </c>
      <c r="G59" s="294" t="s">
        <v>80</v>
      </c>
      <c r="H59" s="294" t="s">
        <v>80</v>
      </c>
      <c r="I59" s="294" t="s">
        <v>80</v>
      </c>
      <c r="J59" s="294" t="s">
        <v>80</v>
      </c>
      <c r="K59" s="292"/>
      <c r="L59" s="292"/>
      <c r="M59" s="232" t="s">
        <v>80</v>
      </c>
      <c r="N59" s="281"/>
      <c r="O59" s="294" t="s">
        <v>80</v>
      </c>
      <c r="P59" s="299"/>
      <c r="Q59" s="299"/>
      <c r="R59" s="310"/>
      <c r="S59" s="294" t="s">
        <v>80</v>
      </c>
      <c r="T59" s="294" t="s">
        <v>80</v>
      </c>
      <c r="U59" s="294" t="s">
        <v>80</v>
      </c>
      <c r="V59" s="294" t="s">
        <v>80</v>
      </c>
      <c r="W59" s="307" t="s">
        <v>80</v>
      </c>
      <c r="X59" s="299"/>
      <c r="Y59" s="308"/>
      <c r="Z59" s="309"/>
      <c r="AA59" s="310"/>
      <c r="AB59" s="299"/>
      <c r="AC59" s="299"/>
      <c r="AD59" s="299"/>
      <c r="AE59" s="299"/>
      <c r="AF59" s="299"/>
      <c r="AG59" s="299"/>
      <c r="AH59" s="299"/>
      <c r="AI59" s="299"/>
      <c r="AJ59" s="308"/>
      <c r="AK59" s="311"/>
      <c r="AL59" s="304"/>
      <c r="AM59" s="307" t="s">
        <v>80</v>
      </c>
      <c r="AN59" s="299"/>
      <c r="AO59" s="299"/>
      <c r="AP59" s="301"/>
      <c r="AQ59" s="301"/>
      <c r="AR59" s="301"/>
      <c r="AS59" s="301"/>
      <c r="AT59" s="305"/>
      <c r="AU59" s="307" t="s">
        <v>80</v>
      </c>
      <c r="AV59" s="307" t="s">
        <v>80</v>
      </c>
      <c r="AW59" s="285"/>
      <c r="AX59" s="286"/>
      <c r="AY59" s="285"/>
      <c r="AZ59" s="307" t="s">
        <v>80</v>
      </c>
      <c r="BA59" s="307" t="s">
        <v>80</v>
      </c>
      <c r="BB59" s="312" t="s">
        <v>80</v>
      </c>
      <c r="BC59" s="227" t="s">
        <v>80</v>
      </c>
      <c r="BD59" s="81"/>
      <c r="BE59" s="81"/>
      <c r="BF59" s="81"/>
    </row>
    <row r="60" spans="2:58" x14ac:dyDescent="0.2">
      <c r="B60" s="19" t="s">
        <v>91</v>
      </c>
      <c r="C60" s="41" t="s">
        <v>127</v>
      </c>
      <c r="D60" s="41" t="s">
        <v>128</v>
      </c>
      <c r="F60" s="231" t="s">
        <v>80</v>
      </c>
      <c r="G60" s="231" t="s">
        <v>80</v>
      </c>
      <c r="H60" s="231" t="s">
        <v>80</v>
      </c>
      <c r="I60" s="231" t="s">
        <v>80</v>
      </c>
      <c r="J60" s="231" t="s">
        <v>80</v>
      </c>
      <c r="K60" s="231" t="s">
        <v>80</v>
      </c>
      <c r="L60" s="231" t="s">
        <v>80</v>
      </c>
      <c r="M60" s="231" t="s">
        <v>80</v>
      </c>
      <c r="N60" s="281"/>
      <c r="O60" s="231" t="s">
        <v>80</v>
      </c>
      <c r="P60" s="231" t="s">
        <v>80</v>
      </c>
      <c r="Q60" s="231" t="s">
        <v>80</v>
      </c>
      <c r="R60" s="231"/>
      <c r="S60" s="231" t="s">
        <v>80</v>
      </c>
      <c r="T60" s="231" t="s">
        <v>80</v>
      </c>
      <c r="U60" s="231" t="s">
        <v>80</v>
      </c>
      <c r="V60" s="231" t="s">
        <v>80</v>
      </c>
      <c r="W60" s="231" t="s">
        <v>80</v>
      </c>
      <c r="X60" s="231" t="s">
        <v>80</v>
      </c>
      <c r="Y60" s="231" t="s">
        <v>80</v>
      </c>
      <c r="Z60" s="231" t="s">
        <v>80</v>
      </c>
      <c r="AA60" s="231" t="s">
        <v>80</v>
      </c>
      <c r="AB60" s="231" t="s">
        <v>80</v>
      </c>
      <c r="AC60" s="231" t="s">
        <v>80</v>
      </c>
      <c r="AD60" s="231" t="s">
        <v>80</v>
      </c>
      <c r="AE60" s="231" t="s">
        <v>80</v>
      </c>
      <c r="AF60" s="231" t="s">
        <v>80</v>
      </c>
      <c r="AG60" s="231" t="s">
        <v>80</v>
      </c>
      <c r="AH60" s="231" t="s">
        <v>80</v>
      </c>
      <c r="AI60" s="313"/>
      <c r="AJ60" s="313"/>
      <c r="AK60" s="313"/>
      <c r="AL60" s="231" t="s">
        <v>80</v>
      </c>
      <c r="AM60" s="231" t="s">
        <v>80</v>
      </c>
      <c r="AN60" s="231" t="s">
        <v>80</v>
      </c>
      <c r="AO60" s="313"/>
      <c r="AP60" s="313"/>
      <c r="AQ60" s="313"/>
      <c r="AR60" s="313"/>
      <c r="AS60" s="313"/>
      <c r="AT60" s="313"/>
      <c r="AU60" s="231" t="s">
        <v>80</v>
      </c>
      <c r="AV60" s="231" t="s">
        <v>80</v>
      </c>
      <c r="AW60" s="285"/>
      <c r="AX60" s="286"/>
      <c r="AY60" s="285"/>
      <c r="AZ60" s="231" t="s">
        <v>80</v>
      </c>
      <c r="BA60" s="231" t="s">
        <v>80</v>
      </c>
      <c r="BB60" s="227" t="s">
        <v>80</v>
      </c>
      <c r="BC60" s="227" t="s">
        <v>80</v>
      </c>
      <c r="BD60" s="227" t="s">
        <v>80</v>
      </c>
      <c r="BE60" s="81"/>
      <c r="BF60" s="81"/>
    </row>
    <row r="61" spans="2:58" x14ac:dyDescent="0.2">
      <c r="B61" s="19" t="s">
        <v>91</v>
      </c>
      <c r="C61" s="41" t="s">
        <v>321</v>
      </c>
      <c r="D61" s="41" t="s">
        <v>185</v>
      </c>
      <c r="E61" s="18"/>
      <c r="F61" s="331" t="s">
        <v>80</v>
      </c>
      <c r="G61" s="331" t="s">
        <v>80</v>
      </c>
      <c r="H61" s="331" t="s">
        <v>80</v>
      </c>
      <c r="I61" s="331" t="s">
        <v>80</v>
      </c>
      <c r="J61" s="331" t="s">
        <v>80</v>
      </c>
      <c r="K61" s="470"/>
      <c r="L61" s="231" t="s">
        <v>80</v>
      </c>
      <c r="M61" s="231" t="s">
        <v>80</v>
      </c>
      <c r="N61" s="281"/>
      <c r="O61" s="331" t="s">
        <v>80</v>
      </c>
      <c r="P61" s="331" t="s">
        <v>80</v>
      </c>
      <c r="Q61" s="331" t="s">
        <v>80</v>
      </c>
      <c r="R61" s="331"/>
      <c r="S61" s="331" t="s">
        <v>80</v>
      </c>
      <c r="T61" s="331" t="s">
        <v>80</v>
      </c>
      <c r="U61" s="331" t="s">
        <v>80</v>
      </c>
      <c r="V61" s="331" t="s">
        <v>80</v>
      </c>
      <c r="W61" s="331" t="s">
        <v>80</v>
      </c>
      <c r="X61" s="331" t="s">
        <v>80</v>
      </c>
      <c r="Y61" s="331" t="s">
        <v>80</v>
      </c>
      <c r="Z61" s="324"/>
      <c r="AA61" s="315"/>
      <c r="AB61" s="324"/>
      <c r="AC61" s="324"/>
      <c r="AD61" s="324"/>
      <c r="AE61" s="324"/>
      <c r="AF61" s="341"/>
      <c r="AG61" s="331" t="s">
        <v>80</v>
      </c>
      <c r="AH61" s="331" t="s">
        <v>80</v>
      </c>
      <c r="AI61" s="331" t="s">
        <v>80</v>
      </c>
      <c r="AJ61" s="331" t="s">
        <v>80</v>
      </c>
      <c r="AK61" s="331" t="s">
        <v>80</v>
      </c>
      <c r="AL61" s="331" t="s">
        <v>80</v>
      </c>
      <c r="AM61" s="331" t="s">
        <v>80</v>
      </c>
      <c r="AN61" s="341"/>
      <c r="AO61" s="234"/>
      <c r="AP61" s="234"/>
      <c r="AQ61" s="234"/>
      <c r="AR61" s="331" t="s">
        <v>80</v>
      </c>
      <c r="AS61" s="331" t="s">
        <v>80</v>
      </c>
      <c r="AT61" s="341"/>
      <c r="AU61" s="331" t="s">
        <v>80</v>
      </c>
      <c r="AV61" s="331" t="s">
        <v>80</v>
      </c>
      <c r="AW61" s="331"/>
      <c r="AX61" s="331"/>
      <c r="AY61" s="331"/>
      <c r="AZ61" s="331" t="s">
        <v>80</v>
      </c>
      <c r="BA61" s="331" t="s">
        <v>80</v>
      </c>
      <c r="BB61" s="331" t="s">
        <v>80</v>
      </c>
      <c r="BC61" s="293"/>
      <c r="BD61" s="293"/>
      <c r="BE61" s="97"/>
      <c r="BF61" s="97"/>
    </row>
    <row r="62" spans="2:58" s="18" customFormat="1" x14ac:dyDescent="0.2">
      <c r="B62" s="19" t="s">
        <v>227</v>
      </c>
      <c r="C62" s="41" t="s">
        <v>607</v>
      </c>
      <c r="D62" s="41" t="s">
        <v>608</v>
      </c>
      <c r="F62" s="281"/>
      <c r="G62" s="281"/>
      <c r="H62" s="281"/>
      <c r="I62" s="281"/>
      <c r="J62" s="281"/>
      <c r="K62" s="439"/>
      <c r="L62" s="439"/>
      <c r="M62" s="281"/>
      <c r="N62" s="281"/>
      <c r="O62" s="281"/>
      <c r="P62" s="281"/>
      <c r="Q62" s="281"/>
      <c r="R62" s="281"/>
      <c r="S62" s="281"/>
      <c r="T62" s="281"/>
      <c r="U62" s="281"/>
      <c r="V62" s="313"/>
      <c r="W62" s="281"/>
      <c r="X62" s="313"/>
      <c r="Y62" s="313"/>
      <c r="Z62" s="281"/>
      <c r="AA62" s="282"/>
      <c r="AB62" s="337" t="s">
        <v>80</v>
      </c>
      <c r="AC62" s="337" t="s">
        <v>80</v>
      </c>
      <c r="AD62" s="337" t="s">
        <v>80</v>
      </c>
      <c r="AE62" s="281"/>
      <c r="AF62" s="313"/>
      <c r="AG62" s="281"/>
      <c r="AH62" s="313"/>
      <c r="AI62" s="313"/>
      <c r="AJ62" s="313"/>
      <c r="AK62" s="313"/>
      <c r="AL62" s="313"/>
      <c r="AM62" s="313"/>
      <c r="AN62" s="313"/>
      <c r="AO62" s="313"/>
      <c r="AP62" s="313"/>
      <c r="AQ62" s="313"/>
      <c r="AR62" s="313"/>
      <c r="AS62" s="313"/>
      <c r="AT62" s="313"/>
      <c r="AU62" s="313"/>
      <c r="AV62" s="313"/>
      <c r="AW62" s="313"/>
      <c r="AX62" s="313"/>
      <c r="AY62" s="313"/>
      <c r="AZ62" s="313"/>
      <c r="BA62" s="313"/>
      <c r="BB62" s="313"/>
      <c r="BC62" s="293"/>
      <c r="BD62" s="293"/>
      <c r="BE62" s="97"/>
      <c r="BF62" s="97"/>
    </row>
    <row r="63" spans="2:58" s="18" customFormat="1" x14ac:dyDescent="0.2">
      <c r="B63" s="19" t="s">
        <v>91</v>
      </c>
      <c r="C63" s="41" t="s">
        <v>319</v>
      </c>
      <c r="D63" s="41" t="s">
        <v>606</v>
      </c>
      <c r="F63" s="337" t="s">
        <v>80</v>
      </c>
      <c r="G63" s="337" t="s">
        <v>80</v>
      </c>
      <c r="H63" s="337" t="s">
        <v>80</v>
      </c>
      <c r="I63" s="337" t="s">
        <v>80</v>
      </c>
      <c r="J63" s="337" t="s">
        <v>80</v>
      </c>
      <c r="K63" s="439"/>
      <c r="L63" s="439"/>
      <c r="M63" s="337" t="s">
        <v>80</v>
      </c>
      <c r="N63" s="282"/>
      <c r="O63" s="337" t="s">
        <v>80</v>
      </c>
      <c r="P63" s="337" t="s">
        <v>80</v>
      </c>
      <c r="Q63" s="337" t="s">
        <v>80</v>
      </c>
      <c r="R63" s="337"/>
      <c r="S63" s="313"/>
      <c r="T63" s="337" t="s">
        <v>80</v>
      </c>
      <c r="U63" s="337" t="s">
        <v>80</v>
      </c>
      <c r="V63" s="337" t="s">
        <v>80</v>
      </c>
      <c r="W63" s="313"/>
      <c r="X63" s="313"/>
      <c r="Y63" s="313"/>
      <c r="Z63" s="337" t="s">
        <v>80</v>
      </c>
      <c r="AA63" s="282"/>
      <c r="AB63" s="313"/>
      <c r="AC63" s="313"/>
      <c r="AD63" s="313"/>
      <c r="AE63" s="313"/>
      <c r="AF63" s="313"/>
      <c r="AG63" s="313"/>
      <c r="AH63" s="337" t="s">
        <v>80</v>
      </c>
      <c r="AI63" s="313"/>
      <c r="AJ63" s="313"/>
      <c r="AK63" s="313"/>
      <c r="AL63" s="313"/>
      <c r="AM63" s="337" t="s">
        <v>80</v>
      </c>
      <c r="AN63" s="313"/>
      <c r="AO63" s="313"/>
      <c r="AP63" s="313"/>
      <c r="AQ63" s="313"/>
      <c r="AR63" s="313"/>
      <c r="AS63" s="313"/>
      <c r="AT63" s="313"/>
      <c r="AU63" s="313"/>
      <c r="AV63" s="313"/>
      <c r="AW63" s="313"/>
      <c r="AX63" s="313"/>
      <c r="AY63" s="313"/>
      <c r="AZ63" s="337" t="s">
        <v>80</v>
      </c>
      <c r="BA63" s="337" t="s">
        <v>80</v>
      </c>
      <c r="BB63" s="313"/>
      <c r="BC63" s="293"/>
      <c r="BD63" s="293"/>
      <c r="BE63" s="97"/>
      <c r="BF63" s="97"/>
    </row>
    <row r="64" spans="2:58" s="18" customFormat="1" x14ac:dyDescent="0.2">
      <c r="B64" s="91">
        <v>2010</v>
      </c>
      <c r="C64" s="22"/>
      <c r="D64"/>
      <c r="E64"/>
      <c r="F64" s="314"/>
      <c r="G64" s="314"/>
      <c r="H64" s="314"/>
      <c r="I64" s="314"/>
      <c r="J64" s="314"/>
      <c r="K64" s="315"/>
      <c r="L64" s="315"/>
      <c r="M64" s="314"/>
      <c r="N64" s="282"/>
      <c r="O64" s="314"/>
      <c r="P64" s="314"/>
      <c r="Q64" s="314"/>
      <c r="R64" s="314"/>
      <c r="S64" s="314"/>
      <c r="T64" s="314"/>
      <c r="U64" s="314"/>
      <c r="V64" s="314"/>
      <c r="W64" s="314"/>
      <c r="X64" s="314"/>
      <c r="Y64" s="314"/>
      <c r="Z64" s="314"/>
      <c r="AA64" s="314"/>
      <c r="AB64" s="314"/>
      <c r="AC64" s="314"/>
      <c r="AD64" s="314"/>
      <c r="AE64" s="314"/>
      <c r="AF64" s="314"/>
      <c r="AG64" s="314"/>
      <c r="AH64" s="314"/>
      <c r="AI64" s="315"/>
      <c r="AJ64" s="314"/>
      <c r="AK64" s="314"/>
      <c r="AL64" s="314"/>
      <c r="AM64" s="314"/>
      <c r="AN64" s="314"/>
      <c r="AO64" s="314"/>
      <c r="AP64" s="314"/>
      <c r="AQ64" s="314"/>
      <c r="AR64" s="314"/>
      <c r="AS64" s="314"/>
      <c r="AT64" s="314"/>
      <c r="AU64" s="314"/>
      <c r="AV64" s="314"/>
      <c r="AW64" s="314"/>
      <c r="AX64" s="314"/>
      <c r="AY64" s="316"/>
      <c r="AZ64" s="317"/>
      <c r="BA64" s="317"/>
      <c r="BB64" s="317"/>
      <c r="BC64" s="109"/>
      <c r="BD64" s="81"/>
      <c r="BE64" s="81"/>
      <c r="BF64" s="81"/>
    </row>
    <row r="65" spans="2:58" x14ac:dyDescent="0.2">
      <c r="B65" s="14" t="s">
        <v>91</v>
      </c>
      <c r="C65" s="41" t="s">
        <v>129</v>
      </c>
      <c r="D65" s="86" t="s">
        <v>130</v>
      </c>
      <c r="E65" s="87"/>
      <c r="F65" s="294" t="s">
        <v>80</v>
      </c>
      <c r="G65" s="231" t="s">
        <v>80</v>
      </c>
      <c r="H65" s="231" t="s">
        <v>80</v>
      </c>
      <c r="I65" s="231" t="s">
        <v>80</v>
      </c>
      <c r="J65" s="231" t="s">
        <v>80</v>
      </c>
      <c r="K65" s="231" t="s">
        <v>80</v>
      </c>
      <c r="L65" s="231" t="s">
        <v>80</v>
      </c>
      <c r="M65" s="231" t="s">
        <v>80</v>
      </c>
      <c r="N65" s="281"/>
      <c r="O65" s="231" t="s">
        <v>80</v>
      </c>
      <c r="P65" s="231" t="s">
        <v>80</v>
      </c>
      <c r="Q65" s="231" t="s">
        <v>80</v>
      </c>
      <c r="R65" s="231"/>
      <c r="S65" s="231" t="s">
        <v>80</v>
      </c>
      <c r="T65" s="231" t="s">
        <v>80</v>
      </c>
      <c r="U65" s="231" t="s">
        <v>80</v>
      </c>
      <c r="V65" s="231" t="s">
        <v>80</v>
      </c>
      <c r="W65" s="231" t="s">
        <v>80</v>
      </c>
      <c r="X65" s="231" t="s">
        <v>80</v>
      </c>
      <c r="Y65" s="231" t="s">
        <v>80</v>
      </c>
      <c r="Z65" s="231" t="s">
        <v>80</v>
      </c>
      <c r="AA65" s="231" t="s">
        <v>80</v>
      </c>
      <c r="AB65" s="231" t="s">
        <v>80</v>
      </c>
      <c r="AC65" s="48"/>
      <c r="AD65" s="48"/>
      <c r="AE65" s="231" t="s">
        <v>80</v>
      </c>
      <c r="AF65" s="231" t="s">
        <v>80</v>
      </c>
      <c r="AG65" s="231" t="s">
        <v>80</v>
      </c>
      <c r="AH65" s="231" t="s">
        <v>80</v>
      </c>
      <c r="AI65" s="48"/>
      <c r="AJ65" s="48"/>
      <c r="AK65" s="231" t="s">
        <v>80</v>
      </c>
      <c r="AL65" s="231" t="s">
        <v>80</v>
      </c>
      <c r="AM65" s="231" t="s">
        <v>80</v>
      </c>
      <c r="AN65" s="231" t="s">
        <v>80</v>
      </c>
      <c r="AO65" s="313"/>
      <c r="AP65" s="313"/>
      <c r="AQ65" s="313"/>
      <c r="AR65" s="313"/>
      <c r="AS65" s="313"/>
      <c r="AT65" s="313"/>
      <c r="AU65" s="231" t="s">
        <v>80</v>
      </c>
      <c r="AV65" s="231" t="s">
        <v>80</v>
      </c>
      <c r="AW65" s="231"/>
      <c r="AX65" s="227"/>
      <c r="AY65" s="231"/>
      <c r="AZ65" s="231" t="s">
        <v>80</v>
      </c>
      <c r="BA65" s="231" t="s">
        <v>80</v>
      </c>
      <c r="BB65" s="227" t="s">
        <v>80</v>
      </c>
      <c r="BC65" s="227" t="s">
        <v>80</v>
      </c>
      <c r="BD65" s="227" t="s">
        <v>80</v>
      </c>
      <c r="BE65" s="81"/>
      <c r="BF65" s="81"/>
    </row>
    <row r="66" spans="2:58" x14ac:dyDescent="0.2">
      <c r="B66" s="19" t="s">
        <v>73</v>
      </c>
      <c r="C66" s="14" t="s">
        <v>131</v>
      </c>
      <c r="D66" s="41" t="s">
        <v>132</v>
      </c>
      <c r="F66" s="294" t="s">
        <v>80</v>
      </c>
      <c r="G66" s="281"/>
      <c r="H66" s="281"/>
      <c r="I66" s="281"/>
      <c r="J66" s="281"/>
      <c r="K66" s="282"/>
      <c r="L66" s="231" t="s">
        <v>80</v>
      </c>
      <c r="M66" s="281"/>
      <c r="N66" s="281"/>
      <c r="O66" s="231" t="s">
        <v>80</v>
      </c>
      <c r="P66" s="231" t="s">
        <v>80</v>
      </c>
      <c r="Q66" s="481"/>
      <c r="R66" s="481"/>
      <c r="S66" s="481"/>
      <c r="T66" s="481"/>
      <c r="U66" s="281"/>
      <c r="V66" s="281"/>
      <c r="W66" s="48"/>
      <c r="X66" s="48"/>
      <c r="Y66" s="48"/>
      <c r="Z66" s="231" t="s">
        <v>80</v>
      </c>
      <c r="AA66" s="281"/>
      <c r="AB66" s="48"/>
      <c r="AC66" s="48"/>
      <c r="AD66" s="48"/>
      <c r="AE66" s="48"/>
      <c r="AF66" s="48"/>
      <c r="AG66" s="231" t="s">
        <v>80</v>
      </c>
      <c r="AH66" s="231" t="s">
        <v>80</v>
      </c>
      <c r="AI66" s="48"/>
      <c r="AJ66" s="48"/>
      <c r="AK66" s="48"/>
      <c r="AL66" s="48"/>
      <c r="AM66" s="48"/>
      <c r="AN66" s="48"/>
      <c r="AO66" s="48"/>
      <c r="AP66" s="48"/>
      <c r="AQ66" s="48"/>
      <c r="AR66" s="48"/>
      <c r="AS66" s="48"/>
      <c r="AT66" s="48"/>
      <c r="AU66" s="48"/>
      <c r="AV66" s="48"/>
      <c r="AW66" s="48"/>
      <c r="AX66" s="49"/>
      <c r="AY66" s="48"/>
      <c r="AZ66" s="48"/>
      <c r="BA66" s="48"/>
      <c r="BB66" s="49"/>
      <c r="BC66" s="227" t="s">
        <v>80</v>
      </c>
      <c r="BD66" s="49"/>
      <c r="BE66" s="49"/>
      <c r="BF66" s="49"/>
    </row>
    <row r="67" spans="2:58" x14ac:dyDescent="0.2">
      <c r="B67" s="207" t="s">
        <v>114</v>
      </c>
      <c r="C67" s="14" t="s">
        <v>131</v>
      </c>
      <c r="D67" s="228" t="s">
        <v>104</v>
      </c>
      <c r="F67" s="294" t="s">
        <v>80</v>
      </c>
      <c r="G67" s="281"/>
      <c r="H67" s="281"/>
      <c r="I67" s="281"/>
      <c r="J67" s="281"/>
      <c r="K67" s="282"/>
      <c r="L67" s="231" t="s">
        <v>80</v>
      </c>
      <c r="M67" s="281"/>
      <c r="N67" s="281"/>
      <c r="O67" s="231" t="s">
        <v>80</v>
      </c>
      <c r="P67" s="231" t="s">
        <v>80</v>
      </c>
      <c r="Q67" s="481"/>
      <c r="R67" s="481"/>
      <c r="S67" s="481"/>
      <c r="T67" s="481"/>
      <c r="U67" s="281"/>
      <c r="V67" s="281"/>
      <c r="W67" s="48"/>
      <c r="X67" s="48"/>
      <c r="Y67" s="48"/>
      <c r="Z67" s="231" t="s">
        <v>80</v>
      </c>
      <c r="AA67" s="281"/>
      <c r="AB67" s="48"/>
      <c r="AC67" s="48"/>
      <c r="AD67" s="48"/>
      <c r="AE67" s="48"/>
      <c r="AF67" s="48"/>
      <c r="AG67" s="231" t="s">
        <v>80</v>
      </c>
      <c r="AH67" s="231" t="s">
        <v>80</v>
      </c>
      <c r="AI67" s="48"/>
      <c r="AJ67" s="48"/>
      <c r="AK67" s="48"/>
      <c r="AL67" s="48"/>
      <c r="AM67" s="48"/>
      <c r="AN67" s="48"/>
      <c r="AO67" s="48"/>
      <c r="AP67" s="48"/>
      <c r="AQ67" s="48"/>
      <c r="AR67" s="48"/>
      <c r="AS67" s="48"/>
      <c r="AT67" s="48"/>
      <c r="AU67" s="48"/>
      <c r="AV67" s="48"/>
      <c r="AW67" s="48"/>
      <c r="AX67" s="49"/>
      <c r="AY67" s="48"/>
      <c r="AZ67" s="48"/>
      <c r="BA67" s="48"/>
      <c r="BB67" s="49"/>
      <c r="BC67" s="227" t="s">
        <v>80</v>
      </c>
      <c r="BD67" s="49"/>
      <c r="BE67" s="49"/>
      <c r="BF67" s="49"/>
    </row>
    <row r="68" spans="2:58" x14ac:dyDescent="0.2">
      <c r="B68" s="207" t="s">
        <v>114</v>
      </c>
      <c r="C68" s="14" t="s">
        <v>131</v>
      </c>
      <c r="D68" s="228" t="s">
        <v>133</v>
      </c>
      <c r="F68" s="294" t="s">
        <v>80</v>
      </c>
      <c r="G68" s="281"/>
      <c r="H68" s="281"/>
      <c r="I68" s="281"/>
      <c r="J68" s="281"/>
      <c r="K68" s="282"/>
      <c r="L68" s="231" t="s">
        <v>80</v>
      </c>
      <c r="M68" s="281"/>
      <c r="N68" s="281"/>
      <c r="O68" s="231" t="s">
        <v>80</v>
      </c>
      <c r="P68" s="231" t="s">
        <v>80</v>
      </c>
      <c r="Q68" s="481"/>
      <c r="R68" s="481"/>
      <c r="S68" s="481"/>
      <c r="T68" s="481"/>
      <c r="U68" s="281"/>
      <c r="V68" s="281"/>
      <c r="W68" s="48"/>
      <c r="X68" s="48"/>
      <c r="Y68" s="48"/>
      <c r="Z68" s="231" t="s">
        <v>80</v>
      </c>
      <c r="AA68" s="281"/>
      <c r="AB68" s="48"/>
      <c r="AC68" s="48"/>
      <c r="AD68" s="48"/>
      <c r="AE68" s="48"/>
      <c r="AF68" s="48"/>
      <c r="AG68" s="231" t="s">
        <v>80</v>
      </c>
      <c r="AH68" s="231" t="s">
        <v>80</v>
      </c>
      <c r="AI68" s="48"/>
      <c r="AJ68" s="48"/>
      <c r="AK68" s="48"/>
      <c r="AL68" s="48"/>
      <c r="AM68" s="48"/>
      <c r="AN68" s="48"/>
      <c r="AO68" s="48"/>
      <c r="AP68" s="48"/>
      <c r="AQ68" s="48"/>
      <c r="AR68" s="48"/>
      <c r="AS68" s="48"/>
      <c r="AT68" s="48"/>
      <c r="AU68" s="48"/>
      <c r="AV68" s="48"/>
      <c r="AW68" s="48"/>
      <c r="AX68" s="49"/>
      <c r="AY68" s="48"/>
      <c r="AZ68" s="48"/>
      <c r="BA68" s="48"/>
      <c r="BB68" s="49"/>
      <c r="BC68" s="227" t="s">
        <v>80</v>
      </c>
      <c r="BD68" s="49"/>
      <c r="BE68" s="49"/>
      <c r="BF68" s="49"/>
    </row>
    <row r="69" spans="2:58" x14ac:dyDescent="0.2">
      <c r="B69" s="207" t="s">
        <v>73</v>
      </c>
      <c r="C69" s="14" t="s">
        <v>131</v>
      </c>
      <c r="D69" s="228" t="s">
        <v>134</v>
      </c>
      <c r="E69" s="87"/>
      <c r="F69" s="294" t="s">
        <v>80</v>
      </c>
      <c r="G69" s="281"/>
      <c r="H69" s="281"/>
      <c r="I69" s="281"/>
      <c r="J69" s="281"/>
      <c r="K69" s="282"/>
      <c r="L69" s="231" t="s">
        <v>80</v>
      </c>
      <c r="M69" s="281"/>
      <c r="N69" s="281"/>
      <c r="O69" s="231" t="s">
        <v>80</v>
      </c>
      <c r="P69" s="231" t="s">
        <v>80</v>
      </c>
      <c r="Q69" s="481"/>
      <c r="R69" s="481"/>
      <c r="S69" s="481"/>
      <c r="T69" s="481"/>
      <c r="U69" s="281"/>
      <c r="V69" s="281"/>
      <c r="W69" s="48"/>
      <c r="X69" s="48"/>
      <c r="Y69" s="48"/>
      <c r="Z69" s="231" t="s">
        <v>80</v>
      </c>
      <c r="AA69" s="281"/>
      <c r="AB69" s="48"/>
      <c r="AC69" s="48"/>
      <c r="AD69" s="48"/>
      <c r="AE69" s="48"/>
      <c r="AF69" s="48"/>
      <c r="AG69" s="231" t="s">
        <v>80</v>
      </c>
      <c r="AH69" s="231" t="s">
        <v>80</v>
      </c>
      <c r="AI69" s="48"/>
      <c r="AJ69" s="48"/>
      <c r="AK69" s="48"/>
      <c r="AL69" s="48"/>
      <c r="AM69" s="48"/>
      <c r="AN69" s="48"/>
      <c r="AO69" s="48"/>
      <c r="AP69" s="48"/>
      <c r="AQ69" s="48"/>
      <c r="AR69" s="48"/>
      <c r="AS69" s="48"/>
      <c r="AT69" s="48"/>
      <c r="AU69" s="48"/>
      <c r="AV69" s="48"/>
      <c r="AW69" s="48"/>
      <c r="AX69" s="49"/>
      <c r="AY69" s="48"/>
      <c r="AZ69" s="48"/>
      <c r="BA69" s="48"/>
      <c r="BB69" s="49"/>
      <c r="BC69" s="227" t="s">
        <v>80</v>
      </c>
      <c r="BD69" s="49"/>
      <c r="BE69" s="49"/>
      <c r="BF69" s="49"/>
    </row>
    <row r="70" spans="2:58" x14ac:dyDescent="0.2">
      <c r="B70" s="207" t="s">
        <v>73</v>
      </c>
      <c r="C70" s="14" t="s">
        <v>131</v>
      </c>
      <c r="D70" s="228" t="s">
        <v>135</v>
      </c>
      <c r="E70" s="87"/>
      <c r="F70" s="294" t="s">
        <v>80</v>
      </c>
      <c r="G70" s="281"/>
      <c r="H70" s="281"/>
      <c r="I70" s="281"/>
      <c r="J70" s="281"/>
      <c r="K70" s="282"/>
      <c r="L70" s="231" t="s">
        <v>80</v>
      </c>
      <c r="M70" s="281"/>
      <c r="N70" s="281"/>
      <c r="O70" s="231" t="s">
        <v>80</v>
      </c>
      <c r="P70" s="231" t="s">
        <v>80</v>
      </c>
      <c r="Q70" s="481"/>
      <c r="R70" s="481"/>
      <c r="S70" s="481"/>
      <c r="T70" s="481"/>
      <c r="U70" s="281"/>
      <c r="V70" s="281"/>
      <c r="W70" s="48"/>
      <c r="X70" s="48"/>
      <c r="Y70" s="48"/>
      <c r="Z70" s="231" t="s">
        <v>80</v>
      </c>
      <c r="AA70" s="281"/>
      <c r="AB70" s="48"/>
      <c r="AC70" s="48"/>
      <c r="AD70" s="48"/>
      <c r="AE70" s="48"/>
      <c r="AF70" s="48"/>
      <c r="AG70" s="231" t="s">
        <v>80</v>
      </c>
      <c r="AH70" s="231" t="s">
        <v>80</v>
      </c>
      <c r="AI70" s="48"/>
      <c r="AJ70" s="48"/>
      <c r="AK70" s="48"/>
      <c r="AL70" s="48"/>
      <c r="AM70" s="48"/>
      <c r="AN70" s="48"/>
      <c r="AO70" s="48"/>
      <c r="AP70" s="48"/>
      <c r="AQ70" s="48"/>
      <c r="AR70" s="48"/>
      <c r="AS70" s="48"/>
      <c r="AT70" s="48"/>
      <c r="AU70" s="48"/>
      <c r="AV70" s="48"/>
      <c r="AW70" s="48"/>
      <c r="AX70" s="49"/>
      <c r="AY70" s="48"/>
      <c r="AZ70" s="48"/>
      <c r="BA70" s="48"/>
      <c r="BB70" s="49"/>
      <c r="BC70" s="227" t="s">
        <v>80</v>
      </c>
      <c r="BD70" s="49"/>
      <c r="BE70" s="49"/>
      <c r="BF70" s="49"/>
    </row>
    <row r="71" spans="2:58" x14ac:dyDescent="0.2">
      <c r="B71" s="207" t="s">
        <v>73</v>
      </c>
      <c r="C71" s="14" t="s">
        <v>131</v>
      </c>
      <c r="D71" s="228" t="s">
        <v>136</v>
      </c>
      <c r="E71" s="87"/>
      <c r="F71" s="294" t="s">
        <v>80</v>
      </c>
      <c r="G71" s="281"/>
      <c r="H71" s="281"/>
      <c r="I71" s="281"/>
      <c r="J71" s="281"/>
      <c r="K71" s="282"/>
      <c r="L71" s="231" t="s">
        <v>80</v>
      </c>
      <c r="M71" s="281"/>
      <c r="N71" s="281"/>
      <c r="O71" s="231" t="s">
        <v>80</v>
      </c>
      <c r="P71" s="231" t="s">
        <v>80</v>
      </c>
      <c r="Q71" s="481"/>
      <c r="R71" s="481"/>
      <c r="S71" s="481"/>
      <c r="T71" s="481"/>
      <c r="U71" s="281"/>
      <c r="V71" s="281"/>
      <c r="W71" s="48"/>
      <c r="X71" s="48"/>
      <c r="Y71" s="48"/>
      <c r="Z71" s="231" t="s">
        <v>80</v>
      </c>
      <c r="AA71" s="281"/>
      <c r="AB71" s="48"/>
      <c r="AC71" s="48"/>
      <c r="AD71" s="48"/>
      <c r="AE71" s="48"/>
      <c r="AF71" s="48"/>
      <c r="AG71" s="231" t="s">
        <v>80</v>
      </c>
      <c r="AH71" s="231" t="s">
        <v>80</v>
      </c>
      <c r="AI71" s="48"/>
      <c r="AJ71" s="48"/>
      <c r="AK71" s="48"/>
      <c r="AL71" s="48"/>
      <c r="AM71" s="48"/>
      <c r="AN71" s="48"/>
      <c r="AO71" s="48"/>
      <c r="AP71" s="48"/>
      <c r="AQ71" s="48"/>
      <c r="AR71" s="48"/>
      <c r="AS71" s="48"/>
      <c r="AT71" s="48"/>
      <c r="AU71" s="48"/>
      <c r="AV71" s="48"/>
      <c r="AW71" s="48"/>
      <c r="AX71" s="49"/>
      <c r="AY71" s="48"/>
      <c r="AZ71" s="48"/>
      <c r="BA71" s="48"/>
      <c r="BB71" s="49"/>
      <c r="BC71" s="227" t="s">
        <v>80</v>
      </c>
      <c r="BD71" s="49"/>
      <c r="BE71" s="49"/>
      <c r="BF71" s="49"/>
    </row>
    <row r="72" spans="2:58" x14ac:dyDescent="0.2">
      <c r="B72" s="207" t="s">
        <v>73</v>
      </c>
      <c r="C72" s="14" t="s">
        <v>131</v>
      </c>
      <c r="D72" s="228" t="s">
        <v>137</v>
      </c>
      <c r="E72" s="87"/>
      <c r="F72" s="294" t="s">
        <v>80</v>
      </c>
      <c r="G72" s="281"/>
      <c r="H72" s="281"/>
      <c r="I72" s="281"/>
      <c r="J72" s="281"/>
      <c r="K72" s="282"/>
      <c r="L72" s="231" t="s">
        <v>80</v>
      </c>
      <c r="M72" s="281"/>
      <c r="N72" s="281"/>
      <c r="O72" s="231" t="s">
        <v>80</v>
      </c>
      <c r="P72" s="231" t="s">
        <v>80</v>
      </c>
      <c r="Q72" s="481"/>
      <c r="R72" s="481"/>
      <c r="S72" s="481"/>
      <c r="T72" s="481"/>
      <c r="U72" s="281"/>
      <c r="V72" s="281"/>
      <c r="W72" s="48"/>
      <c r="X72" s="48"/>
      <c r="Y72" s="48"/>
      <c r="Z72" s="231" t="s">
        <v>80</v>
      </c>
      <c r="AA72" s="281"/>
      <c r="AB72" s="48"/>
      <c r="AC72" s="48"/>
      <c r="AD72" s="48"/>
      <c r="AE72" s="48"/>
      <c r="AF72" s="48"/>
      <c r="AG72" s="231" t="s">
        <v>80</v>
      </c>
      <c r="AH72" s="231" t="s">
        <v>80</v>
      </c>
      <c r="AI72" s="48"/>
      <c r="AJ72" s="48"/>
      <c r="AK72" s="48"/>
      <c r="AL72" s="48"/>
      <c r="AM72" s="48"/>
      <c r="AN72" s="48"/>
      <c r="AO72" s="48"/>
      <c r="AP72" s="48"/>
      <c r="AQ72" s="48"/>
      <c r="AR72" s="48"/>
      <c r="AS72" s="48"/>
      <c r="AT72" s="48"/>
      <c r="AU72" s="48"/>
      <c r="AV72" s="48"/>
      <c r="AW72" s="48"/>
      <c r="AX72" s="49"/>
      <c r="AY72" s="48"/>
      <c r="AZ72" s="48"/>
      <c r="BA72" s="48"/>
      <c r="BB72" s="49"/>
      <c r="BC72" s="227" t="s">
        <v>80</v>
      </c>
      <c r="BD72" s="49"/>
      <c r="BE72" s="49"/>
      <c r="BF72" s="49"/>
    </row>
    <row r="73" spans="2:58" x14ac:dyDescent="0.2">
      <c r="B73" s="207" t="s">
        <v>73</v>
      </c>
      <c r="C73" s="14" t="s">
        <v>131</v>
      </c>
      <c r="D73" s="228" t="s">
        <v>138</v>
      </c>
      <c r="E73" s="87"/>
      <c r="F73" s="294" t="s">
        <v>80</v>
      </c>
      <c r="G73" s="281"/>
      <c r="H73" s="281"/>
      <c r="I73" s="281"/>
      <c r="J73" s="281"/>
      <c r="K73" s="282"/>
      <c r="L73" s="231" t="s">
        <v>80</v>
      </c>
      <c r="M73" s="281"/>
      <c r="N73" s="281"/>
      <c r="O73" s="231" t="s">
        <v>80</v>
      </c>
      <c r="P73" s="231" t="s">
        <v>80</v>
      </c>
      <c r="Q73" s="481"/>
      <c r="R73" s="481"/>
      <c r="S73" s="481"/>
      <c r="T73" s="481"/>
      <c r="U73" s="281"/>
      <c r="V73" s="281"/>
      <c r="W73" s="48"/>
      <c r="X73" s="48"/>
      <c r="Y73" s="48"/>
      <c r="Z73" s="231" t="s">
        <v>80</v>
      </c>
      <c r="AA73" s="281"/>
      <c r="AB73" s="48"/>
      <c r="AC73" s="48"/>
      <c r="AD73" s="48"/>
      <c r="AE73" s="48"/>
      <c r="AF73" s="48"/>
      <c r="AG73" s="231" t="s">
        <v>80</v>
      </c>
      <c r="AH73" s="231" t="s">
        <v>80</v>
      </c>
      <c r="AI73" s="48"/>
      <c r="AJ73" s="48"/>
      <c r="AK73" s="48"/>
      <c r="AL73" s="48"/>
      <c r="AM73" s="48"/>
      <c r="AN73" s="48"/>
      <c r="AO73" s="48"/>
      <c r="AP73" s="48"/>
      <c r="AQ73" s="48"/>
      <c r="AR73" s="48"/>
      <c r="AS73" s="48"/>
      <c r="AT73" s="48"/>
      <c r="AU73" s="48"/>
      <c r="AV73" s="48"/>
      <c r="AW73" s="48"/>
      <c r="AX73" s="49"/>
      <c r="AY73" s="48"/>
      <c r="AZ73" s="48"/>
      <c r="BA73" s="48"/>
      <c r="BB73" s="49"/>
      <c r="BC73" s="227" t="s">
        <v>80</v>
      </c>
      <c r="BD73" s="49"/>
      <c r="BE73" s="49"/>
      <c r="BF73" s="49"/>
    </row>
    <row r="74" spans="2:58" x14ac:dyDescent="0.2">
      <c r="B74" s="207" t="s">
        <v>73</v>
      </c>
      <c r="C74" s="14" t="s">
        <v>131</v>
      </c>
      <c r="D74" s="228" t="s">
        <v>139</v>
      </c>
      <c r="E74" s="87"/>
      <c r="F74" s="294" t="s">
        <v>80</v>
      </c>
      <c r="G74" s="281"/>
      <c r="H74" s="281"/>
      <c r="I74" s="281"/>
      <c r="J74" s="281"/>
      <c r="K74" s="282"/>
      <c r="L74" s="231" t="s">
        <v>80</v>
      </c>
      <c r="M74" s="281"/>
      <c r="N74" s="281"/>
      <c r="O74" s="231" t="s">
        <v>80</v>
      </c>
      <c r="P74" s="231" t="s">
        <v>80</v>
      </c>
      <c r="Q74" s="481"/>
      <c r="R74" s="481"/>
      <c r="S74" s="481"/>
      <c r="T74" s="481"/>
      <c r="U74" s="281"/>
      <c r="V74" s="281"/>
      <c r="W74" s="48"/>
      <c r="X74" s="48"/>
      <c r="Y74" s="48"/>
      <c r="Z74" s="231" t="s">
        <v>80</v>
      </c>
      <c r="AA74" s="281"/>
      <c r="AB74" s="48"/>
      <c r="AC74" s="48"/>
      <c r="AD74" s="48"/>
      <c r="AE74" s="48"/>
      <c r="AF74" s="48"/>
      <c r="AG74" s="231" t="s">
        <v>80</v>
      </c>
      <c r="AH74" s="231" t="s">
        <v>80</v>
      </c>
      <c r="AI74" s="48"/>
      <c r="AJ74" s="48"/>
      <c r="AK74" s="48"/>
      <c r="AL74" s="48"/>
      <c r="AM74" s="48"/>
      <c r="AN74" s="48"/>
      <c r="AO74" s="48"/>
      <c r="AP74" s="48"/>
      <c r="AQ74" s="48"/>
      <c r="AR74" s="48"/>
      <c r="AS74" s="48"/>
      <c r="AT74" s="48"/>
      <c r="AU74" s="48"/>
      <c r="AV74" s="48"/>
      <c r="AW74" s="48"/>
      <c r="AX74" s="49"/>
      <c r="AY74" s="48"/>
      <c r="AZ74" s="48"/>
      <c r="BA74" s="48"/>
      <c r="BB74" s="49"/>
      <c r="BC74" s="227" t="s">
        <v>80</v>
      </c>
      <c r="BD74" s="49"/>
      <c r="BE74" s="49"/>
      <c r="BF74" s="49"/>
    </row>
    <row r="75" spans="2:58" x14ac:dyDescent="0.2">
      <c r="B75" s="207" t="s">
        <v>73</v>
      </c>
      <c r="C75" s="14" t="s">
        <v>131</v>
      </c>
      <c r="D75" s="228" t="s">
        <v>140</v>
      </c>
      <c r="E75" s="87"/>
      <c r="F75" s="294" t="s">
        <v>80</v>
      </c>
      <c r="G75" s="234"/>
      <c r="H75" s="234"/>
      <c r="I75" s="234"/>
      <c r="J75" s="234"/>
      <c r="K75" s="318"/>
      <c r="L75" s="318"/>
      <c r="M75" s="234"/>
      <c r="N75" s="234"/>
      <c r="O75" s="231" t="s">
        <v>80</v>
      </c>
      <c r="P75" s="231" t="s">
        <v>80</v>
      </c>
      <c r="Q75" s="481"/>
      <c r="R75" s="481"/>
      <c r="S75" s="481"/>
      <c r="T75" s="481"/>
      <c r="U75" s="234"/>
      <c r="V75" s="234"/>
      <c r="W75" s="72"/>
      <c r="X75" s="72"/>
      <c r="Y75" s="72"/>
      <c r="Z75" s="231" t="s">
        <v>80</v>
      </c>
      <c r="AA75" s="234"/>
      <c r="AB75" s="72"/>
      <c r="AC75" s="72"/>
      <c r="AD75" s="72"/>
      <c r="AE75" s="72"/>
      <c r="AF75" s="72"/>
      <c r="AG75" s="231" t="s">
        <v>80</v>
      </c>
      <c r="AH75" s="231" t="s">
        <v>80</v>
      </c>
      <c r="AI75" s="72"/>
      <c r="AJ75" s="72"/>
      <c r="AK75" s="72"/>
      <c r="AL75" s="72"/>
      <c r="AM75" s="72"/>
      <c r="AN75" s="72"/>
      <c r="AO75" s="72"/>
      <c r="AP75" s="72"/>
      <c r="AQ75" s="72"/>
      <c r="AR75" s="72"/>
      <c r="AS75" s="72"/>
      <c r="AT75" s="72"/>
      <c r="AU75" s="72"/>
      <c r="AV75" s="72"/>
      <c r="AW75" s="72"/>
      <c r="AX75" s="73"/>
      <c r="AY75" s="72"/>
      <c r="AZ75" s="72"/>
      <c r="BA75" s="72"/>
      <c r="BB75" s="73"/>
      <c r="BC75" s="227" t="s">
        <v>80</v>
      </c>
      <c r="BD75" s="73"/>
      <c r="BE75" s="73"/>
      <c r="BF75" s="73"/>
    </row>
    <row r="76" spans="2:58" x14ac:dyDescent="0.2">
      <c r="B76" s="207" t="s">
        <v>91</v>
      </c>
      <c r="C76" s="14" t="s">
        <v>141</v>
      </c>
      <c r="D76" s="228" t="s">
        <v>142</v>
      </c>
      <c r="E76" s="87"/>
      <c r="F76" s="294" t="s">
        <v>80</v>
      </c>
      <c r="G76" s="231" t="s">
        <v>80</v>
      </c>
      <c r="H76" s="231" t="s">
        <v>80</v>
      </c>
      <c r="I76" s="231" t="s">
        <v>80</v>
      </c>
      <c r="J76" s="231" t="s">
        <v>80</v>
      </c>
      <c r="K76" s="319"/>
      <c r="L76" s="231" t="s">
        <v>80</v>
      </c>
      <c r="M76" s="231" t="s">
        <v>80</v>
      </c>
      <c r="N76" s="231" t="s">
        <v>80</v>
      </c>
      <c r="O76" s="231" t="s">
        <v>80</v>
      </c>
      <c r="P76" s="231" t="s">
        <v>80</v>
      </c>
      <c r="Q76" s="231" t="s">
        <v>80</v>
      </c>
      <c r="R76" s="231"/>
      <c r="S76" s="231" t="s">
        <v>80</v>
      </c>
      <c r="T76" s="231" t="s">
        <v>80</v>
      </c>
      <c r="U76" s="231" t="s">
        <v>674</v>
      </c>
      <c r="V76" s="294" t="s">
        <v>80</v>
      </c>
      <c r="W76" s="231" t="s">
        <v>80</v>
      </c>
      <c r="X76" s="231" t="s">
        <v>80</v>
      </c>
      <c r="Y76" s="231" t="s">
        <v>80</v>
      </c>
      <c r="Z76" s="231" t="s">
        <v>80</v>
      </c>
      <c r="AA76" s="231" t="s">
        <v>80</v>
      </c>
      <c r="AB76" s="231" t="s">
        <v>80</v>
      </c>
      <c r="AC76" s="231" t="s">
        <v>80</v>
      </c>
      <c r="AD76" s="72"/>
      <c r="AE76" s="320"/>
      <c r="AF76" s="231" t="s">
        <v>80</v>
      </c>
      <c r="AG76" s="231" t="s">
        <v>80</v>
      </c>
      <c r="AH76" s="313"/>
      <c r="AI76" s="313"/>
      <c r="AJ76" s="313"/>
      <c r="AK76" s="313"/>
      <c r="AL76" s="48"/>
      <c r="AM76" s="231" t="s">
        <v>80</v>
      </c>
      <c r="AN76" s="231" t="s">
        <v>80</v>
      </c>
      <c r="AO76" s="313"/>
      <c r="AP76" s="313"/>
      <c r="AQ76" s="313"/>
      <c r="AR76" s="313"/>
      <c r="AS76" s="313"/>
      <c r="AT76" s="313"/>
      <c r="AU76" s="231" t="s">
        <v>80</v>
      </c>
      <c r="AV76" s="231" t="s">
        <v>80</v>
      </c>
      <c r="AW76" s="72"/>
      <c r="AX76" s="73"/>
      <c r="AY76" s="72"/>
      <c r="AZ76" s="231" t="s">
        <v>80</v>
      </c>
      <c r="BA76" s="231" t="s">
        <v>80</v>
      </c>
      <c r="BB76" s="227" t="s">
        <v>80</v>
      </c>
      <c r="BC76" s="227" t="s">
        <v>80</v>
      </c>
      <c r="BD76" s="227" t="s">
        <v>80</v>
      </c>
      <c r="BE76" s="49"/>
      <c r="BF76" s="231" t="s">
        <v>80</v>
      </c>
    </row>
    <row r="77" spans="2:58" x14ac:dyDescent="0.2">
      <c r="B77" s="207" t="s">
        <v>91</v>
      </c>
      <c r="C77" s="14" t="s">
        <v>143</v>
      </c>
      <c r="D77" s="228" t="s">
        <v>144</v>
      </c>
      <c r="E77" s="87"/>
      <c r="F77" s="294" t="s">
        <v>80</v>
      </c>
      <c r="G77" s="294" t="s">
        <v>80</v>
      </c>
      <c r="H77" s="294" t="s">
        <v>80</v>
      </c>
      <c r="I77" s="294" t="s">
        <v>80</v>
      </c>
      <c r="J77" s="294" t="s">
        <v>80</v>
      </c>
      <c r="K77" s="321"/>
      <c r="L77" s="231" t="s">
        <v>80</v>
      </c>
      <c r="M77" s="231" t="s">
        <v>80</v>
      </c>
      <c r="N77" s="231" t="s">
        <v>80</v>
      </c>
      <c r="O77" s="231" t="s">
        <v>80</v>
      </c>
      <c r="P77" s="231" t="s">
        <v>80</v>
      </c>
      <c r="Q77" s="231" t="s">
        <v>80</v>
      </c>
      <c r="R77" s="231"/>
      <c r="S77" s="231" t="s">
        <v>80</v>
      </c>
      <c r="T77" s="231" t="s">
        <v>80</v>
      </c>
      <c r="U77" s="231" t="s">
        <v>674</v>
      </c>
      <c r="V77" s="294" t="s">
        <v>80</v>
      </c>
      <c r="W77" s="231" t="s">
        <v>80</v>
      </c>
      <c r="X77" s="231" t="s">
        <v>80</v>
      </c>
      <c r="Y77" s="231" t="s">
        <v>80</v>
      </c>
      <c r="Z77" s="231" t="s">
        <v>80</v>
      </c>
      <c r="AA77" s="231" t="s">
        <v>80</v>
      </c>
      <c r="AB77" s="72"/>
      <c r="AC77" s="72"/>
      <c r="AD77" s="72"/>
      <c r="AE77" s="217"/>
      <c r="AF77" s="231" t="s">
        <v>80</v>
      </c>
      <c r="AG77" s="231" t="s">
        <v>80</v>
      </c>
      <c r="AH77" s="313"/>
      <c r="AI77" s="313"/>
      <c r="AJ77" s="313"/>
      <c r="AK77" s="313"/>
      <c r="AL77" s="231" t="s">
        <v>80</v>
      </c>
      <c r="AM77" s="231" t="s">
        <v>80</v>
      </c>
      <c r="AN77" s="231" t="s">
        <v>80</v>
      </c>
      <c r="AO77" s="313"/>
      <c r="AP77" s="313"/>
      <c r="AQ77" s="313"/>
      <c r="AR77" s="313"/>
      <c r="AS77" s="313"/>
      <c r="AT77" s="313"/>
      <c r="AU77" s="231" t="s">
        <v>80</v>
      </c>
      <c r="AV77" s="231" t="s">
        <v>80</v>
      </c>
      <c r="AW77" s="72"/>
      <c r="AX77" s="73"/>
      <c r="AY77" s="72"/>
      <c r="AZ77" s="231" t="s">
        <v>80</v>
      </c>
      <c r="BA77" s="231" t="s">
        <v>80</v>
      </c>
      <c r="BB77" s="227" t="s">
        <v>80</v>
      </c>
      <c r="BC77" s="227" t="s">
        <v>80</v>
      </c>
      <c r="BD77" s="227" t="s">
        <v>80</v>
      </c>
      <c r="BE77" s="49"/>
      <c r="BF77" s="231" t="s">
        <v>80</v>
      </c>
    </row>
    <row r="78" spans="2:58" x14ac:dyDescent="0.2">
      <c r="B78" s="19" t="s">
        <v>122</v>
      </c>
      <c r="C78" s="14" t="s">
        <v>145</v>
      </c>
      <c r="D78" s="41" t="s">
        <v>126</v>
      </c>
      <c r="E78" s="87"/>
      <c r="F78" s="294" t="s">
        <v>80</v>
      </c>
      <c r="G78" s="294" t="s">
        <v>80</v>
      </c>
      <c r="H78" s="294" t="s">
        <v>80</v>
      </c>
      <c r="I78" s="294" t="s">
        <v>80</v>
      </c>
      <c r="J78" s="294" t="s">
        <v>80</v>
      </c>
      <c r="K78" s="321"/>
      <c r="L78" s="231" t="s">
        <v>80</v>
      </c>
      <c r="M78" s="231" t="s">
        <v>80</v>
      </c>
      <c r="N78" s="231" t="s">
        <v>80</v>
      </c>
      <c r="O78" s="231" t="s">
        <v>80</v>
      </c>
      <c r="P78" s="231" t="s">
        <v>80</v>
      </c>
      <c r="Q78" s="231" t="s">
        <v>80</v>
      </c>
      <c r="R78" s="231"/>
      <c r="S78" s="231" t="s">
        <v>80</v>
      </c>
      <c r="T78" s="231" t="s">
        <v>80</v>
      </c>
      <c r="U78" s="231" t="s">
        <v>80</v>
      </c>
      <c r="V78" s="231" t="s">
        <v>80</v>
      </c>
      <c r="W78" s="231" t="s">
        <v>80</v>
      </c>
      <c r="X78" s="231" t="s">
        <v>80</v>
      </c>
      <c r="Y78" s="231" t="s">
        <v>80</v>
      </c>
      <c r="Z78" s="217"/>
      <c r="AA78" s="231" t="s">
        <v>80</v>
      </c>
      <c r="AB78" s="217"/>
      <c r="AC78" s="217"/>
      <c r="AD78" s="217"/>
      <c r="AE78" s="217"/>
      <c r="AF78" s="231" t="s">
        <v>80</v>
      </c>
      <c r="AG78" s="231" t="s">
        <v>80</v>
      </c>
      <c r="AH78" s="81"/>
      <c r="AI78" s="313"/>
      <c r="AJ78" s="313"/>
      <c r="AK78" s="313"/>
      <c r="AL78" s="48"/>
      <c r="AM78" s="231" t="s">
        <v>80</v>
      </c>
      <c r="AN78" s="231" t="s">
        <v>80</v>
      </c>
      <c r="AO78" s="313"/>
      <c r="AP78" s="313"/>
      <c r="AQ78" s="313"/>
      <c r="AR78" s="313"/>
      <c r="AS78" s="313"/>
      <c r="AT78" s="313"/>
      <c r="AU78" s="231" t="s">
        <v>80</v>
      </c>
      <c r="AV78" s="231" t="s">
        <v>80</v>
      </c>
      <c r="AW78" s="231" t="s">
        <v>80</v>
      </c>
      <c r="AX78" s="231" t="s">
        <v>80</v>
      </c>
      <c r="AY78" s="72"/>
      <c r="AZ78" s="231" t="s">
        <v>80</v>
      </c>
      <c r="BA78" s="231" t="s">
        <v>80</v>
      </c>
      <c r="BB78" s="227" t="s">
        <v>80</v>
      </c>
      <c r="BC78" s="227" t="s">
        <v>80</v>
      </c>
      <c r="BD78" s="227" t="s">
        <v>80</v>
      </c>
      <c r="BE78" s="49"/>
      <c r="BF78" s="81"/>
    </row>
    <row r="79" spans="2:58" x14ac:dyDescent="0.2">
      <c r="B79" s="19" t="s">
        <v>122</v>
      </c>
      <c r="C79" s="14" t="s">
        <v>146</v>
      </c>
      <c r="D79" s="98" t="s">
        <v>147</v>
      </c>
      <c r="E79" s="87"/>
      <c r="F79" s="294" t="s">
        <v>80</v>
      </c>
      <c r="G79" s="294" t="s">
        <v>80</v>
      </c>
      <c r="H79" s="294" t="s">
        <v>80</v>
      </c>
      <c r="I79" s="294" t="s">
        <v>80</v>
      </c>
      <c r="J79" s="294" t="s">
        <v>80</v>
      </c>
      <c r="K79" s="321"/>
      <c r="L79" s="231" t="s">
        <v>80</v>
      </c>
      <c r="M79" s="231" t="s">
        <v>80</v>
      </c>
      <c r="N79" s="231" t="s">
        <v>80</v>
      </c>
      <c r="O79" s="231" t="s">
        <v>80</v>
      </c>
      <c r="P79" s="231" t="s">
        <v>80</v>
      </c>
      <c r="Q79" s="231" t="s">
        <v>80</v>
      </c>
      <c r="R79" s="231"/>
      <c r="S79" s="231" t="s">
        <v>80</v>
      </c>
      <c r="T79" s="231" t="s">
        <v>80</v>
      </c>
      <c r="U79" s="231" t="s">
        <v>80</v>
      </c>
      <c r="V79" s="231" t="s">
        <v>80</v>
      </c>
      <c r="W79" s="231" t="s">
        <v>80</v>
      </c>
      <c r="X79" s="231" t="s">
        <v>80</v>
      </c>
      <c r="Y79" s="231" t="s">
        <v>80</v>
      </c>
      <c r="Z79" s="217"/>
      <c r="AA79" s="217"/>
      <c r="AB79" s="217"/>
      <c r="AC79" s="217"/>
      <c r="AD79" s="217"/>
      <c r="AE79" s="217"/>
      <c r="AF79" s="231" t="s">
        <v>80</v>
      </c>
      <c r="AG79" s="231" t="s">
        <v>80</v>
      </c>
      <c r="AH79" s="81"/>
      <c r="AI79" s="313"/>
      <c r="AJ79" s="313"/>
      <c r="AK79" s="313"/>
      <c r="AL79" s="48"/>
      <c r="AM79" s="231" t="s">
        <v>80</v>
      </c>
      <c r="AN79" s="231" t="s">
        <v>80</v>
      </c>
      <c r="AO79" s="313"/>
      <c r="AP79" s="313"/>
      <c r="AQ79" s="313"/>
      <c r="AR79" s="313"/>
      <c r="AS79" s="313"/>
      <c r="AT79" s="313"/>
      <c r="AU79" s="231" t="s">
        <v>80</v>
      </c>
      <c r="AV79" s="231" t="s">
        <v>80</v>
      </c>
      <c r="AW79" s="231" t="s">
        <v>80</v>
      </c>
      <c r="AX79" s="231" t="s">
        <v>80</v>
      </c>
      <c r="AY79" s="72"/>
      <c r="AZ79" s="231" t="s">
        <v>80</v>
      </c>
      <c r="BA79" s="231" t="s">
        <v>80</v>
      </c>
      <c r="BB79" s="227" t="s">
        <v>80</v>
      </c>
      <c r="BC79" s="227" t="s">
        <v>80</v>
      </c>
      <c r="BD79" s="227" t="s">
        <v>80</v>
      </c>
      <c r="BE79" s="49"/>
      <c r="BF79" s="81"/>
    </row>
    <row r="80" spans="2:58" ht="15" x14ac:dyDescent="0.25">
      <c r="B80" s="19" t="s">
        <v>122</v>
      </c>
      <c r="C80" s="14" t="s">
        <v>148</v>
      </c>
      <c r="D80" s="98" t="s">
        <v>149</v>
      </c>
      <c r="E80" s="87"/>
      <c r="F80" s="768" t="s">
        <v>80</v>
      </c>
      <c r="G80" s="768" t="s">
        <v>80</v>
      </c>
      <c r="H80" s="322" t="s">
        <v>80</v>
      </c>
      <c r="I80" s="322" t="s">
        <v>80</v>
      </c>
      <c r="J80" s="322" t="s">
        <v>80</v>
      </c>
      <c r="K80" s="292"/>
      <c r="L80" s="292"/>
      <c r="M80" s="769" t="s">
        <v>80</v>
      </c>
      <c r="N80" s="767" t="s">
        <v>80</v>
      </c>
      <c r="O80" s="769" t="s">
        <v>80</v>
      </c>
      <c r="P80" s="769" t="s">
        <v>80</v>
      </c>
      <c r="Q80" s="769" t="s">
        <v>80</v>
      </c>
      <c r="R80" s="767" t="s">
        <v>80</v>
      </c>
      <c r="S80" s="769" t="s">
        <v>80</v>
      </c>
      <c r="T80" s="769" t="s">
        <v>80</v>
      </c>
      <c r="U80" s="769" t="s">
        <v>80</v>
      </c>
      <c r="V80" s="769" t="s">
        <v>80</v>
      </c>
      <c r="W80" s="768" t="s">
        <v>80</v>
      </c>
      <c r="X80" s="217"/>
      <c r="Y80" s="217"/>
      <c r="Z80" s="217"/>
      <c r="AA80" s="217"/>
      <c r="AB80" s="217"/>
      <c r="AC80" s="217"/>
      <c r="AD80" s="217"/>
      <c r="AE80" s="217"/>
      <c r="AF80" s="232" t="s">
        <v>80</v>
      </c>
      <c r="AG80" s="232" t="s">
        <v>80</v>
      </c>
      <c r="AH80" s="81"/>
      <c r="AI80" s="313"/>
      <c r="AJ80" s="313"/>
      <c r="AK80" s="313"/>
      <c r="AL80" s="48"/>
      <c r="AM80" s="232" t="s">
        <v>80</v>
      </c>
      <c r="AN80" s="232" t="s">
        <v>80</v>
      </c>
      <c r="AO80" s="313"/>
      <c r="AP80" s="313"/>
      <c r="AQ80" s="313"/>
      <c r="AR80" s="313"/>
      <c r="AS80" s="313"/>
      <c r="AT80" s="313"/>
      <c r="AU80" s="232" t="s">
        <v>80</v>
      </c>
      <c r="AV80" s="232" t="s">
        <v>80</v>
      </c>
      <c r="AW80" s="232"/>
      <c r="AX80" s="306"/>
      <c r="AY80" s="72"/>
      <c r="AZ80" s="232" t="s">
        <v>80</v>
      </c>
      <c r="BA80" s="232" t="s">
        <v>80</v>
      </c>
      <c r="BB80" s="306" t="s">
        <v>80</v>
      </c>
      <c r="BC80" s="227" t="s">
        <v>80</v>
      </c>
      <c r="BD80" s="81"/>
      <c r="BE80" s="49"/>
      <c r="BF80" s="81"/>
    </row>
    <row r="81" spans="2:58" x14ac:dyDescent="0.2">
      <c r="B81" s="19" t="s">
        <v>122</v>
      </c>
      <c r="C81" s="14" t="s">
        <v>150</v>
      </c>
      <c r="D81" s="14" t="s">
        <v>104</v>
      </c>
      <c r="E81" s="87"/>
      <c r="F81" s="322" t="s">
        <v>80</v>
      </c>
      <c r="G81" s="322" t="s">
        <v>80</v>
      </c>
      <c r="H81" s="322" t="s">
        <v>80</v>
      </c>
      <c r="I81" s="322" t="s">
        <v>80</v>
      </c>
      <c r="J81" s="322" t="s">
        <v>80</v>
      </c>
      <c r="K81" s="292"/>
      <c r="L81" s="292"/>
      <c r="M81" s="217"/>
      <c r="N81" s="217"/>
      <c r="O81" s="217"/>
      <c r="P81" s="217"/>
      <c r="Q81" s="217"/>
      <c r="R81" s="217"/>
      <c r="S81" s="217"/>
      <c r="T81" s="217"/>
      <c r="U81" s="217"/>
      <c r="V81" s="217"/>
      <c r="W81" s="322" t="s">
        <v>80</v>
      </c>
      <c r="X81" s="217"/>
      <c r="Y81" s="217"/>
      <c r="Z81" s="217"/>
      <c r="AA81" s="217"/>
      <c r="AB81" s="217"/>
      <c r="AC81" s="217"/>
      <c r="AD81" s="217"/>
      <c r="AE81" s="217"/>
      <c r="AF81" s="232" t="s">
        <v>80</v>
      </c>
      <c r="AG81" s="232" t="s">
        <v>80</v>
      </c>
      <c r="AH81" s="81"/>
      <c r="AI81" s="313"/>
      <c r="AJ81" s="313"/>
      <c r="AK81" s="313"/>
      <c r="AL81" s="48"/>
      <c r="AM81" s="232" t="s">
        <v>80</v>
      </c>
      <c r="AN81" s="232" t="s">
        <v>80</v>
      </c>
      <c r="AO81" s="313"/>
      <c r="AP81" s="313"/>
      <c r="AQ81" s="313"/>
      <c r="AR81" s="313"/>
      <c r="AS81" s="313"/>
      <c r="AT81" s="313"/>
      <c r="AU81" s="232" t="s">
        <v>80</v>
      </c>
      <c r="AV81" s="232" t="s">
        <v>80</v>
      </c>
      <c r="AW81" s="232"/>
      <c r="AX81" s="306"/>
      <c r="AY81" s="72"/>
      <c r="AZ81" s="232" t="s">
        <v>80</v>
      </c>
      <c r="BA81" s="232" t="s">
        <v>80</v>
      </c>
      <c r="BB81" s="306" t="s">
        <v>80</v>
      </c>
      <c r="BC81" s="227" t="s">
        <v>80</v>
      </c>
      <c r="BD81" s="81"/>
      <c r="BE81" s="49"/>
      <c r="BF81" s="81"/>
    </row>
    <row r="82" spans="2:58" x14ac:dyDescent="0.2">
      <c r="B82" s="97" t="s">
        <v>151</v>
      </c>
      <c r="C82" s="81" t="s">
        <v>152</v>
      </c>
      <c r="D82" s="98" t="s">
        <v>153</v>
      </c>
      <c r="F82" s="322" t="s">
        <v>80</v>
      </c>
      <c r="G82" s="322" t="s">
        <v>80</v>
      </c>
      <c r="H82" s="322" t="s">
        <v>80</v>
      </c>
      <c r="I82" s="322" t="s">
        <v>80</v>
      </c>
      <c r="J82" s="322" t="s">
        <v>80</v>
      </c>
      <c r="K82" s="292"/>
      <c r="L82" s="292"/>
      <c r="M82" s="322" t="s">
        <v>80</v>
      </c>
      <c r="N82" s="323"/>
      <c r="O82" s="324"/>
      <c r="P82" s="324"/>
      <c r="Q82" s="324"/>
      <c r="R82" s="324"/>
      <c r="S82" s="324"/>
      <c r="T82" s="324"/>
      <c r="U82" s="324"/>
      <c r="V82" s="324"/>
      <c r="W82" s="324"/>
      <c r="X82" s="324"/>
      <c r="Y82" s="324"/>
      <c r="Z82" s="324"/>
      <c r="AA82" s="324"/>
      <c r="AB82" s="325"/>
      <c r="AC82" s="325"/>
      <c r="AD82" s="325"/>
      <c r="AE82" s="325"/>
      <c r="AF82" s="325"/>
      <c r="AG82" s="325"/>
      <c r="AH82" s="99"/>
      <c r="AI82" s="99"/>
      <c r="AJ82" s="99"/>
      <c r="AK82" s="99"/>
      <c r="AL82" s="99"/>
      <c r="AM82" s="99"/>
      <c r="AN82" s="99"/>
      <c r="AO82" s="99"/>
      <c r="AP82" s="99"/>
      <c r="AQ82" s="99"/>
      <c r="AR82" s="99"/>
      <c r="AS82" s="99"/>
      <c r="AT82" s="99"/>
      <c r="AU82" s="232" t="s">
        <v>80</v>
      </c>
      <c r="AV82" s="232" t="s">
        <v>80</v>
      </c>
      <c r="AW82" s="232"/>
      <c r="AX82" s="306"/>
      <c r="AY82" s="72"/>
      <c r="AZ82" s="232" t="s">
        <v>80</v>
      </c>
      <c r="BA82" s="232" t="s">
        <v>80</v>
      </c>
      <c r="BB82" s="306" t="s">
        <v>80</v>
      </c>
      <c r="BC82" s="109"/>
      <c r="BD82" s="81"/>
      <c r="BE82" s="49"/>
      <c r="BF82" s="81"/>
    </row>
    <row r="83" spans="2:58" x14ac:dyDescent="0.2">
      <c r="B83" s="350" t="s">
        <v>91</v>
      </c>
      <c r="C83" s="350" t="s">
        <v>328</v>
      </c>
      <c r="D83" s="290" t="s">
        <v>250</v>
      </c>
      <c r="E83" s="18"/>
      <c r="F83" s="483" t="s">
        <v>80</v>
      </c>
      <c r="G83" s="483" t="s">
        <v>80</v>
      </c>
      <c r="H83" s="483" t="s">
        <v>80</v>
      </c>
      <c r="I83" s="483" t="s">
        <v>80</v>
      </c>
      <c r="J83" s="483" t="s">
        <v>80</v>
      </c>
      <c r="K83" s="439"/>
      <c r="L83" s="439"/>
      <c r="M83" s="483" t="s">
        <v>80</v>
      </c>
      <c r="N83" s="483"/>
      <c r="O83" s="483" t="s">
        <v>80</v>
      </c>
      <c r="P83" s="483" t="s">
        <v>80</v>
      </c>
      <c r="Q83" s="483" t="s">
        <v>80</v>
      </c>
      <c r="R83" s="483"/>
      <c r="S83" s="483" t="s">
        <v>80</v>
      </c>
      <c r="T83" s="483" t="s">
        <v>80</v>
      </c>
      <c r="U83" s="483" t="s">
        <v>80</v>
      </c>
      <c r="V83" s="483" t="s">
        <v>80</v>
      </c>
      <c r="W83" s="483" t="s">
        <v>80</v>
      </c>
      <c r="X83" s="483" t="s">
        <v>80</v>
      </c>
      <c r="Y83" s="483" t="s">
        <v>80</v>
      </c>
      <c r="Z83" s="313"/>
      <c r="AA83" s="97"/>
      <c r="AB83" s="313"/>
      <c r="AC83" s="313"/>
      <c r="AD83" s="313"/>
      <c r="AE83" s="313"/>
      <c r="AF83" s="313"/>
      <c r="AG83" s="313"/>
      <c r="AH83" s="428"/>
      <c r="AI83" s="428"/>
      <c r="AJ83" s="483" t="s">
        <v>80</v>
      </c>
      <c r="AK83" s="428"/>
      <c r="AL83" s="428"/>
      <c r="AM83" s="483" t="s">
        <v>80</v>
      </c>
      <c r="AN83" s="428"/>
      <c r="AO83" s="428"/>
      <c r="AP83" s="428"/>
      <c r="AQ83" s="428"/>
      <c r="AR83" s="428"/>
      <c r="AS83" s="428"/>
      <c r="AT83" s="428"/>
      <c r="AU83" s="428"/>
      <c r="AV83" s="428"/>
      <c r="AW83" s="428"/>
      <c r="AX83" s="428"/>
      <c r="AY83" s="428"/>
      <c r="AZ83" s="428"/>
      <c r="BA83" s="428"/>
      <c r="BB83" s="428"/>
      <c r="BC83" s="484"/>
      <c r="BD83" s="428"/>
      <c r="BE83" s="49"/>
      <c r="BF83" s="428"/>
    </row>
    <row r="84" spans="2:58" s="18" customFormat="1" x14ac:dyDescent="0.2">
      <c r="B84" s="350" t="s">
        <v>91</v>
      </c>
      <c r="C84" s="350" t="s">
        <v>327</v>
      </c>
      <c r="D84" s="290" t="s">
        <v>450</v>
      </c>
      <c r="F84" s="331" t="s">
        <v>80</v>
      </c>
      <c r="G84" s="331" t="s">
        <v>80</v>
      </c>
      <c r="H84" s="331" t="s">
        <v>80</v>
      </c>
      <c r="I84" s="331" t="s">
        <v>80</v>
      </c>
      <c r="J84" s="331" t="s">
        <v>80</v>
      </c>
      <c r="K84" s="470"/>
      <c r="L84" s="231" t="s">
        <v>80</v>
      </c>
      <c r="M84" s="331" t="s">
        <v>80</v>
      </c>
      <c r="N84" s="318"/>
      <c r="O84" s="331" t="s">
        <v>80</v>
      </c>
      <c r="P84" s="331" t="s">
        <v>80</v>
      </c>
      <c r="Q84" s="331" t="s">
        <v>80</v>
      </c>
      <c r="R84" s="331"/>
      <c r="S84" s="331" t="s">
        <v>80</v>
      </c>
      <c r="T84" s="331" t="s">
        <v>80</v>
      </c>
      <c r="U84" s="331" t="s">
        <v>80</v>
      </c>
      <c r="V84" s="331" t="s">
        <v>80</v>
      </c>
      <c r="W84" s="331" t="s">
        <v>80</v>
      </c>
      <c r="X84" s="331" t="s">
        <v>80</v>
      </c>
      <c r="Y84" s="331" t="s">
        <v>80</v>
      </c>
      <c r="Z84" s="331" t="s">
        <v>80</v>
      </c>
      <c r="AA84" s="318"/>
      <c r="AB84" s="331" t="s">
        <v>80</v>
      </c>
      <c r="AC84" s="342"/>
      <c r="AD84" s="342"/>
      <c r="AE84" s="342"/>
      <c r="AF84" s="331" t="s">
        <v>80</v>
      </c>
      <c r="AG84" s="331" t="s">
        <v>80</v>
      </c>
      <c r="AH84" s="331" t="s">
        <v>80</v>
      </c>
      <c r="AI84" s="343"/>
      <c r="AJ84" s="331" t="s">
        <v>80</v>
      </c>
      <c r="AK84" s="342"/>
      <c r="AL84" s="342"/>
      <c r="AM84" s="331" t="s">
        <v>80</v>
      </c>
      <c r="AN84" s="341"/>
      <c r="AO84" s="331" t="s">
        <v>80</v>
      </c>
      <c r="AP84" s="342"/>
      <c r="AQ84" s="342"/>
      <c r="AR84" s="234"/>
      <c r="AS84" s="342"/>
      <c r="AT84" s="342"/>
      <c r="AU84" s="331" t="s">
        <v>80</v>
      </c>
      <c r="AV84" s="331" t="s">
        <v>80</v>
      </c>
      <c r="AW84" s="331"/>
      <c r="AX84" s="331"/>
      <c r="AY84" s="331"/>
      <c r="AZ84" s="331" t="s">
        <v>80</v>
      </c>
      <c r="BA84" s="331" t="s">
        <v>80</v>
      </c>
      <c r="BB84" s="331" t="s">
        <v>80</v>
      </c>
      <c r="BC84" s="236"/>
      <c r="BD84" s="97"/>
      <c r="BE84" s="97"/>
      <c r="BF84" s="97"/>
    </row>
    <row r="85" spans="2:58" s="18" customFormat="1" x14ac:dyDescent="0.2">
      <c r="B85" s="91">
        <v>2011</v>
      </c>
      <c r="C85" s="22"/>
      <c r="D85"/>
      <c r="E85"/>
      <c r="F85" s="314"/>
      <c r="G85" s="314"/>
      <c r="H85" s="314"/>
      <c r="I85" s="314"/>
      <c r="J85" s="314"/>
      <c r="K85" s="315"/>
      <c r="L85" s="315"/>
      <c r="M85" s="314"/>
      <c r="N85" s="314"/>
      <c r="O85" s="314"/>
      <c r="P85" s="314"/>
      <c r="Q85" s="314"/>
      <c r="R85" s="314"/>
      <c r="S85" s="314"/>
      <c r="T85" s="314"/>
      <c r="U85" s="314"/>
      <c r="V85" s="314"/>
      <c r="W85" s="314"/>
      <c r="X85" s="314"/>
      <c r="Y85" s="314"/>
      <c r="Z85" s="314"/>
      <c r="AA85" s="314"/>
      <c r="AB85" s="314"/>
      <c r="AC85" s="314"/>
      <c r="AD85" s="314"/>
      <c r="AE85" s="314"/>
      <c r="AF85" s="314"/>
      <c r="AG85" s="314"/>
      <c r="AH85" s="314"/>
      <c r="AI85" s="315"/>
      <c r="AJ85" s="314"/>
      <c r="AK85" s="314"/>
      <c r="AL85" s="314"/>
      <c r="AM85" s="314"/>
      <c r="AN85" s="314"/>
      <c r="AO85" s="314"/>
      <c r="AP85" s="314"/>
      <c r="AQ85" s="314"/>
      <c r="AR85" s="314"/>
      <c r="AS85" s="314"/>
      <c r="AT85" s="314"/>
      <c r="AU85" s="314"/>
      <c r="AV85" s="314"/>
      <c r="AW85" s="314"/>
      <c r="AX85" s="314"/>
      <c r="AY85" s="66"/>
      <c r="AZ85" s="317"/>
      <c r="BA85" s="317"/>
      <c r="BB85" s="317"/>
      <c r="BC85" s="109"/>
      <c r="BD85" s="81"/>
      <c r="BE85" s="81"/>
      <c r="BF85" s="81"/>
    </row>
    <row r="86" spans="2:58" x14ac:dyDescent="0.2">
      <c r="B86" s="14" t="s">
        <v>91</v>
      </c>
      <c r="C86" s="14" t="s">
        <v>154</v>
      </c>
      <c r="D86" s="98" t="s">
        <v>179</v>
      </c>
      <c r="F86" s="231" t="s">
        <v>80</v>
      </c>
      <c r="G86" s="231" t="s">
        <v>80</v>
      </c>
      <c r="H86" s="231" t="s">
        <v>80</v>
      </c>
      <c r="I86" s="231" t="s">
        <v>80</v>
      </c>
      <c r="J86" s="231" t="s">
        <v>80</v>
      </c>
      <c r="K86" s="234"/>
      <c r="L86" s="231" t="s">
        <v>80</v>
      </c>
      <c r="M86" s="231" t="s">
        <v>80</v>
      </c>
      <c r="N86" s="231"/>
      <c r="O86" s="231" t="s">
        <v>80</v>
      </c>
      <c r="P86" s="231" t="s">
        <v>80</v>
      </c>
      <c r="Q86" s="231" t="s">
        <v>80</v>
      </c>
      <c r="R86" s="231"/>
      <c r="S86" s="231" t="s">
        <v>80</v>
      </c>
      <c r="T86" s="231" t="s">
        <v>80</v>
      </c>
      <c r="U86" s="294" t="s">
        <v>80</v>
      </c>
      <c r="V86" s="294" t="s">
        <v>80</v>
      </c>
      <c r="W86" s="294" t="s">
        <v>80</v>
      </c>
      <c r="X86" s="294" t="s">
        <v>80</v>
      </c>
      <c r="Y86" s="294" t="s">
        <v>80</v>
      </c>
      <c r="Z86" s="294" t="s">
        <v>80</v>
      </c>
      <c r="AA86" s="294" t="s">
        <v>80</v>
      </c>
      <c r="AB86" s="217"/>
      <c r="AC86" s="48"/>
      <c r="AD86" s="48"/>
      <c r="AE86" s="294" t="s">
        <v>80</v>
      </c>
      <c r="AF86" s="294" t="s">
        <v>80</v>
      </c>
      <c r="AG86" s="294" t="s">
        <v>80</v>
      </c>
      <c r="AH86" s="294" t="s">
        <v>80</v>
      </c>
      <c r="AI86" s="294" t="s">
        <v>80</v>
      </c>
      <c r="AJ86" s="294" t="s">
        <v>80</v>
      </c>
      <c r="AK86" s="326"/>
      <c r="AL86" s="294" t="s">
        <v>80</v>
      </c>
      <c r="AM86" s="294" t="s">
        <v>80</v>
      </c>
      <c r="AN86" s="294" t="s">
        <v>80</v>
      </c>
      <c r="AO86" s="294" t="s">
        <v>80</v>
      </c>
      <c r="AP86" s="294" t="s">
        <v>80</v>
      </c>
      <c r="AQ86" s="326"/>
      <c r="AR86" s="326"/>
      <c r="AS86" s="281"/>
      <c r="AT86" s="326"/>
      <c r="AU86" s="294" t="s">
        <v>80</v>
      </c>
      <c r="AV86" s="294" t="s">
        <v>80</v>
      </c>
      <c r="AW86" s="294" t="s">
        <v>80</v>
      </c>
      <c r="AX86" s="327"/>
      <c r="AY86" s="72"/>
      <c r="AZ86" s="294" t="s">
        <v>80</v>
      </c>
      <c r="BA86" s="294" t="s">
        <v>80</v>
      </c>
      <c r="BB86" s="327" t="s">
        <v>80</v>
      </c>
      <c r="BC86" s="227" t="s">
        <v>80</v>
      </c>
      <c r="BD86" s="227" t="s">
        <v>80</v>
      </c>
      <c r="BE86" s="428"/>
      <c r="BF86" s="81"/>
    </row>
    <row r="87" spans="2:58" x14ac:dyDescent="0.2">
      <c r="B87" s="14" t="s">
        <v>151</v>
      </c>
      <c r="C87" s="14" t="s">
        <v>155</v>
      </c>
      <c r="D87" s="98" t="s">
        <v>156</v>
      </c>
      <c r="F87" s="231" t="s">
        <v>80</v>
      </c>
      <c r="G87" s="294" t="s">
        <v>80</v>
      </c>
      <c r="H87" s="294" t="s">
        <v>80</v>
      </c>
      <c r="I87" s="294" t="s">
        <v>80</v>
      </c>
      <c r="J87" s="294" t="s">
        <v>80</v>
      </c>
      <c r="K87" s="282"/>
      <c r="L87" s="282"/>
      <c r="M87" s="294" t="s">
        <v>80</v>
      </c>
      <c r="N87" s="294" t="s">
        <v>80</v>
      </c>
      <c r="O87" s="294" t="s">
        <v>80</v>
      </c>
      <c r="P87" s="294" t="s">
        <v>80</v>
      </c>
      <c r="Q87" s="294" t="s">
        <v>80</v>
      </c>
      <c r="R87" s="294"/>
      <c r="S87" s="294" t="s">
        <v>80</v>
      </c>
      <c r="T87" s="294" t="s">
        <v>80</v>
      </c>
      <c r="U87" s="231" t="s">
        <v>80</v>
      </c>
      <c r="V87" s="294" t="s">
        <v>80</v>
      </c>
      <c r="W87" s="234"/>
      <c r="X87" s="234"/>
      <c r="Y87" s="234"/>
      <c r="Z87" s="233"/>
      <c r="AA87" s="233"/>
      <c r="AB87" s="233"/>
      <c r="AC87" s="233"/>
      <c r="AD87" s="233"/>
      <c r="AE87" s="233"/>
      <c r="AF87" s="294" t="s">
        <v>80</v>
      </c>
      <c r="AG87" s="233"/>
      <c r="AH87" s="233"/>
      <c r="AI87" s="233"/>
      <c r="AJ87" s="233"/>
      <c r="AK87" s="281"/>
      <c r="AL87" s="233"/>
      <c r="AM87" s="233"/>
      <c r="AN87" s="233"/>
      <c r="AO87" s="233"/>
      <c r="AP87" s="233"/>
      <c r="AQ87" s="281"/>
      <c r="AR87" s="281"/>
      <c r="AS87" s="281"/>
      <c r="AT87" s="281"/>
      <c r="AU87" s="232" t="s">
        <v>80</v>
      </c>
      <c r="AV87" s="232" t="s">
        <v>80</v>
      </c>
      <c r="AW87" s="232"/>
      <c r="AX87" s="232" t="s">
        <v>80</v>
      </c>
      <c r="AY87" s="72"/>
      <c r="AZ87" s="232" t="s">
        <v>80</v>
      </c>
      <c r="BA87" s="232" t="s">
        <v>80</v>
      </c>
      <c r="BB87" s="306" t="s">
        <v>80</v>
      </c>
      <c r="BC87" s="227" t="s">
        <v>80</v>
      </c>
      <c r="BD87" s="227" t="s">
        <v>80</v>
      </c>
      <c r="BE87" s="429"/>
      <c r="BF87" s="81"/>
    </row>
    <row r="88" spans="2:58" x14ac:dyDescent="0.2">
      <c r="B88" s="19" t="s">
        <v>122</v>
      </c>
      <c r="C88" s="19" t="s">
        <v>157</v>
      </c>
      <c r="D88" s="14" t="s">
        <v>99</v>
      </c>
      <c r="F88" s="231" t="s">
        <v>80</v>
      </c>
      <c r="G88" s="231" t="s">
        <v>80</v>
      </c>
      <c r="H88" s="231" t="s">
        <v>80</v>
      </c>
      <c r="I88" s="231" t="s">
        <v>80</v>
      </c>
      <c r="J88" s="231" t="s">
        <v>80</v>
      </c>
      <c r="K88" s="292"/>
      <c r="L88" s="292"/>
      <c r="M88" s="231" t="s">
        <v>80</v>
      </c>
      <c r="N88" s="231" t="s">
        <v>80</v>
      </c>
      <c r="O88" s="231" t="s">
        <v>80</v>
      </c>
      <c r="P88" s="231" t="s">
        <v>80</v>
      </c>
      <c r="Q88" s="231" t="s">
        <v>80</v>
      </c>
      <c r="R88" s="231"/>
      <c r="S88" s="294" t="s">
        <v>80</v>
      </c>
      <c r="T88" s="294" t="s">
        <v>80</v>
      </c>
      <c r="U88" s="231" t="s">
        <v>80</v>
      </c>
      <c r="V88" s="231" t="s">
        <v>80</v>
      </c>
      <c r="W88" s="231" t="s">
        <v>80</v>
      </c>
      <c r="X88" s="234"/>
      <c r="Y88" s="234"/>
      <c r="Z88" s="294" t="s">
        <v>80</v>
      </c>
      <c r="AA88" s="294" t="s">
        <v>80</v>
      </c>
      <c r="AB88" s="234"/>
      <c r="AC88" s="234"/>
      <c r="AD88" s="234"/>
      <c r="AE88" s="234"/>
      <c r="AF88" s="294" t="s">
        <v>80</v>
      </c>
      <c r="AG88" s="234"/>
      <c r="AH88" s="234"/>
      <c r="AI88" s="234"/>
      <c r="AJ88" s="234"/>
      <c r="AK88" s="234"/>
      <c r="AL88" s="234"/>
      <c r="AM88" s="294" t="s">
        <v>80</v>
      </c>
      <c r="AN88" s="294" t="s">
        <v>80</v>
      </c>
      <c r="AO88" s="281"/>
      <c r="AP88" s="281"/>
      <c r="AQ88" s="281"/>
      <c r="AR88" s="281"/>
      <c r="AS88" s="281"/>
      <c r="AT88" s="281"/>
      <c r="AU88" s="294" t="s">
        <v>80</v>
      </c>
      <c r="AV88" s="294" t="s">
        <v>80</v>
      </c>
      <c r="AW88" s="294" t="s">
        <v>80</v>
      </c>
      <c r="AX88" s="294" t="s">
        <v>80</v>
      </c>
      <c r="AY88" s="72"/>
      <c r="AZ88" s="294" t="s">
        <v>80</v>
      </c>
      <c r="BA88" s="294" t="s">
        <v>80</v>
      </c>
      <c r="BB88" s="294" t="s">
        <v>80</v>
      </c>
      <c r="BC88" s="227" t="s">
        <v>80</v>
      </c>
      <c r="BD88" s="227" t="s">
        <v>80</v>
      </c>
      <c r="BE88" s="429"/>
      <c r="BF88" s="81"/>
    </row>
    <row r="89" spans="2:58" ht="15" x14ac:dyDescent="0.25">
      <c r="B89" s="14" t="s">
        <v>151</v>
      </c>
      <c r="C89" s="14" t="s">
        <v>158</v>
      </c>
      <c r="D89" s="14" t="s">
        <v>99</v>
      </c>
      <c r="F89" s="231" t="s">
        <v>80</v>
      </c>
      <c r="G89" s="427" t="s">
        <v>80</v>
      </c>
      <c r="H89" s="427" t="s">
        <v>80</v>
      </c>
      <c r="I89" s="427" t="s">
        <v>80</v>
      </c>
      <c r="J89" s="427" t="s">
        <v>80</v>
      </c>
      <c r="K89" s="292"/>
      <c r="L89" s="292"/>
      <c r="M89" s="427" t="s">
        <v>80</v>
      </c>
      <c r="N89" s="427" t="s">
        <v>80</v>
      </c>
      <c r="O89" s="427" t="s">
        <v>80</v>
      </c>
      <c r="P89" s="427" t="s">
        <v>80</v>
      </c>
      <c r="Q89" s="427" t="s">
        <v>80</v>
      </c>
      <c r="R89" s="427"/>
      <c r="S89" s="294" t="s">
        <v>80</v>
      </c>
      <c r="T89" s="294" t="s">
        <v>80</v>
      </c>
      <c r="U89" s="231" t="s">
        <v>80</v>
      </c>
      <c r="V89" s="427" t="s">
        <v>80</v>
      </c>
      <c r="W89" s="234"/>
      <c r="X89" s="234"/>
      <c r="Y89" s="234"/>
      <c r="Z89" s="233"/>
      <c r="AA89" s="233"/>
      <c r="AB89" s="234"/>
      <c r="AC89" s="234"/>
      <c r="AD89" s="234"/>
      <c r="AE89" s="234"/>
      <c r="AF89" s="294" t="s">
        <v>80</v>
      </c>
      <c r="AG89" s="234"/>
      <c r="AH89" s="234"/>
      <c r="AI89" s="234"/>
      <c r="AJ89" s="234"/>
      <c r="AK89" s="234"/>
      <c r="AL89" s="234"/>
      <c r="AM89" s="282"/>
      <c r="AN89" s="282"/>
      <c r="AO89" s="81"/>
      <c r="AP89" s="81"/>
      <c r="AQ89" s="81"/>
      <c r="AR89" s="281"/>
      <c r="AS89" s="281"/>
      <c r="AT89" s="281"/>
      <c r="AU89" s="427" t="s">
        <v>80</v>
      </c>
      <c r="AV89" s="427" t="s">
        <v>80</v>
      </c>
      <c r="AW89" s="427" t="s">
        <v>80</v>
      </c>
      <c r="AX89" s="427" t="s">
        <v>80</v>
      </c>
      <c r="AY89" s="72"/>
      <c r="AZ89" s="427" t="s">
        <v>80</v>
      </c>
      <c r="BA89" s="427" t="s">
        <v>80</v>
      </c>
      <c r="BB89" s="427" t="s">
        <v>80</v>
      </c>
      <c r="BC89" s="227" t="s">
        <v>80</v>
      </c>
      <c r="BD89" s="227" t="s">
        <v>80</v>
      </c>
      <c r="BE89" s="429"/>
      <c r="BF89" s="81"/>
    </row>
    <row r="90" spans="2:58" x14ac:dyDescent="0.2">
      <c r="B90" s="14" t="s">
        <v>151</v>
      </c>
      <c r="C90" s="14" t="s">
        <v>159</v>
      </c>
      <c r="D90" s="14" t="s">
        <v>160</v>
      </c>
      <c r="F90" s="231" t="s">
        <v>80</v>
      </c>
      <c r="G90" s="217"/>
      <c r="H90" s="217"/>
      <c r="I90" s="217"/>
      <c r="J90" s="217"/>
      <c r="K90" s="292"/>
      <c r="L90" s="292"/>
      <c r="M90" s="217"/>
      <c r="N90" s="217"/>
      <c r="O90" s="217"/>
      <c r="P90" s="217"/>
      <c r="Q90" s="217"/>
      <c r="R90" s="217"/>
      <c r="S90" s="217"/>
      <c r="T90" s="217"/>
      <c r="U90" s="217"/>
      <c r="V90" s="217"/>
      <c r="W90" s="234"/>
      <c r="X90" s="234"/>
      <c r="Y90" s="234"/>
      <c r="Z90" s="233"/>
      <c r="AA90" s="233"/>
      <c r="AB90" s="234"/>
      <c r="AC90" s="234"/>
      <c r="AD90" s="234"/>
      <c r="AE90" s="234"/>
      <c r="AF90" s="294" t="s">
        <v>80</v>
      </c>
      <c r="AG90" s="234"/>
      <c r="AH90" s="234"/>
      <c r="AI90" s="234"/>
      <c r="AJ90" s="234"/>
      <c r="AK90" s="234"/>
      <c r="AL90" s="234"/>
      <c r="AM90" s="282"/>
      <c r="AN90" s="282"/>
      <c r="AO90" s="81"/>
      <c r="AP90" s="81"/>
      <c r="AQ90" s="81"/>
      <c r="AR90" s="281"/>
      <c r="AS90" s="281"/>
      <c r="AT90" s="281"/>
      <c r="AU90" s="232" t="s">
        <v>80</v>
      </c>
      <c r="AV90" s="232" t="s">
        <v>80</v>
      </c>
      <c r="AW90" s="232"/>
      <c r="AX90" s="306"/>
      <c r="AY90" s="72"/>
      <c r="AZ90" s="232" t="s">
        <v>80</v>
      </c>
      <c r="BA90" s="232" t="s">
        <v>80</v>
      </c>
      <c r="BB90" s="306" t="s">
        <v>80</v>
      </c>
      <c r="BC90" s="227" t="s">
        <v>80</v>
      </c>
      <c r="BD90" s="227" t="s">
        <v>80</v>
      </c>
      <c r="BE90" s="429"/>
      <c r="BF90" s="81"/>
    </row>
    <row r="91" spans="2:58" ht="15" x14ac:dyDescent="0.25">
      <c r="B91" s="14" t="s">
        <v>122</v>
      </c>
      <c r="C91" s="14" t="s">
        <v>163</v>
      </c>
      <c r="D91" s="14" t="s">
        <v>164</v>
      </c>
      <c r="F91" s="231" t="s">
        <v>80</v>
      </c>
      <c r="G91" s="217"/>
      <c r="H91" s="217"/>
      <c r="I91" s="217"/>
      <c r="J91" s="217"/>
      <c r="K91" s="292"/>
      <c r="L91" s="292"/>
      <c r="M91" s="217"/>
      <c r="N91" s="217"/>
      <c r="O91" s="217"/>
      <c r="P91" s="217"/>
      <c r="Q91" s="217"/>
      <c r="R91" s="217"/>
      <c r="S91" s="217"/>
      <c r="T91" s="217"/>
      <c r="U91" s="217"/>
      <c r="V91" s="217"/>
      <c r="W91" s="232" t="s">
        <v>80</v>
      </c>
      <c r="X91" s="234"/>
      <c r="Y91" s="217"/>
      <c r="Z91" s="233"/>
      <c r="AA91" s="233"/>
      <c r="AB91" s="234"/>
      <c r="AC91" s="234"/>
      <c r="AD91" s="234"/>
      <c r="AE91" s="234"/>
      <c r="AF91" s="307" t="s">
        <v>80</v>
      </c>
      <c r="AG91" s="234"/>
      <c r="AH91" s="234"/>
      <c r="AI91" s="234"/>
      <c r="AJ91" s="234"/>
      <c r="AK91" s="234"/>
      <c r="AL91" s="234"/>
      <c r="AM91" s="232" t="s">
        <v>80</v>
      </c>
      <c r="AN91" s="232" t="s">
        <v>80</v>
      </c>
      <c r="AO91" s="281"/>
      <c r="AP91" s="281"/>
      <c r="AQ91" s="281"/>
      <c r="AR91" s="281"/>
      <c r="AS91" s="281"/>
      <c r="AT91" s="281"/>
      <c r="AU91" s="232" t="s">
        <v>80</v>
      </c>
      <c r="AV91" s="232" t="s">
        <v>80</v>
      </c>
      <c r="AW91" s="232"/>
      <c r="AX91" s="232" t="s">
        <v>80</v>
      </c>
      <c r="AY91" s="72"/>
      <c r="AZ91" s="232" t="s">
        <v>80</v>
      </c>
      <c r="BA91" s="232" t="s">
        <v>80</v>
      </c>
      <c r="BB91" s="306" t="s">
        <v>80</v>
      </c>
      <c r="BC91" s="231" t="s">
        <v>80</v>
      </c>
      <c r="BD91" s="431" t="s">
        <v>80</v>
      </c>
      <c r="BE91" s="429"/>
      <c r="BF91" s="81"/>
    </row>
    <row r="92" spans="2:58" ht="15" x14ac:dyDescent="0.25">
      <c r="B92" s="14" t="s">
        <v>122</v>
      </c>
      <c r="C92" s="14" t="s">
        <v>165</v>
      </c>
      <c r="D92" s="14" t="s">
        <v>166</v>
      </c>
      <c r="F92" s="231" t="s">
        <v>80</v>
      </c>
      <c r="G92" s="217"/>
      <c r="H92" s="217"/>
      <c r="I92" s="217"/>
      <c r="J92" s="217"/>
      <c r="K92" s="292"/>
      <c r="L92" s="292"/>
      <c r="M92" s="217"/>
      <c r="N92" s="292"/>
      <c r="O92" s="292"/>
      <c r="P92" s="292"/>
      <c r="Q92" s="292"/>
      <c r="R92" s="292"/>
      <c r="S92" s="292"/>
      <c r="T92" s="292"/>
      <c r="U92" s="292"/>
      <c r="V92" s="292"/>
      <c r="W92" s="292"/>
      <c r="X92" s="292"/>
      <c r="Y92" s="292"/>
      <c r="Z92" s="292"/>
      <c r="AA92" s="292"/>
      <c r="AB92" s="328"/>
      <c r="AC92" s="328"/>
      <c r="AD92" s="328"/>
      <c r="AE92" s="328"/>
      <c r="AF92" s="292"/>
      <c r="AG92" s="328"/>
      <c r="AH92" s="328"/>
      <c r="AI92" s="97"/>
      <c r="AJ92" s="97"/>
      <c r="AK92" s="97"/>
      <c r="AL92" s="328"/>
      <c r="AM92" s="292"/>
      <c r="AN92" s="292"/>
      <c r="AO92" s="282"/>
      <c r="AP92" s="282"/>
      <c r="AQ92" s="282"/>
      <c r="AR92" s="282"/>
      <c r="AS92" s="282"/>
      <c r="AT92" s="282"/>
      <c r="AU92" s="292"/>
      <c r="AV92" s="292"/>
      <c r="AW92" s="292"/>
      <c r="AX92" s="329"/>
      <c r="AY92" s="66"/>
      <c r="AZ92" s="292"/>
      <c r="BA92" s="292"/>
      <c r="BB92" s="329"/>
      <c r="BC92" s="231" t="s">
        <v>80</v>
      </c>
      <c r="BD92" s="431" t="s">
        <v>80</v>
      </c>
      <c r="BE92" s="429"/>
      <c r="BF92" s="81"/>
    </row>
    <row r="93" spans="2:58" ht="15" x14ac:dyDescent="0.25">
      <c r="B93" s="14" t="s">
        <v>122</v>
      </c>
      <c r="C93" s="14" t="s">
        <v>167</v>
      </c>
      <c r="D93" s="14" t="s">
        <v>168</v>
      </c>
      <c r="F93" s="231" t="s">
        <v>80</v>
      </c>
      <c r="G93" s="217"/>
      <c r="H93" s="217"/>
      <c r="I93" s="217"/>
      <c r="J93" s="217"/>
      <c r="K93" s="292"/>
      <c r="L93" s="292"/>
      <c r="M93" s="217"/>
      <c r="N93" s="292"/>
      <c r="O93" s="292"/>
      <c r="P93" s="292"/>
      <c r="Q93" s="292"/>
      <c r="R93" s="292"/>
      <c r="S93" s="292"/>
      <c r="T93" s="292"/>
      <c r="U93" s="292"/>
      <c r="V93" s="292"/>
      <c r="W93" s="292"/>
      <c r="X93" s="292"/>
      <c r="Y93" s="292"/>
      <c r="Z93" s="292"/>
      <c r="AA93" s="292"/>
      <c r="AB93" s="328"/>
      <c r="AC93" s="328"/>
      <c r="AD93" s="328"/>
      <c r="AE93" s="328"/>
      <c r="AF93" s="292"/>
      <c r="AG93" s="328"/>
      <c r="AH93" s="328"/>
      <c r="AI93" s="97"/>
      <c r="AJ93" s="97"/>
      <c r="AK93" s="97"/>
      <c r="AL93" s="328"/>
      <c r="AM93" s="292"/>
      <c r="AN93" s="292"/>
      <c r="AO93" s="282"/>
      <c r="AP93" s="282"/>
      <c r="AQ93" s="282"/>
      <c r="AR93" s="282"/>
      <c r="AS93" s="282"/>
      <c r="AT93" s="282"/>
      <c r="AU93" s="292"/>
      <c r="AV93" s="292"/>
      <c r="AW93" s="292"/>
      <c r="AX93" s="329"/>
      <c r="AY93" s="66"/>
      <c r="AZ93" s="292"/>
      <c r="BA93" s="292"/>
      <c r="BB93" s="329"/>
      <c r="BC93" s="231" t="s">
        <v>80</v>
      </c>
      <c r="BD93" s="431" t="s">
        <v>80</v>
      </c>
      <c r="BE93" s="429"/>
      <c r="BF93" s="81"/>
    </row>
    <row r="94" spans="2:58" x14ac:dyDescent="0.2">
      <c r="B94" s="14" t="s">
        <v>91</v>
      </c>
      <c r="C94" s="14" t="s">
        <v>169</v>
      </c>
      <c r="D94" s="14" t="s">
        <v>117</v>
      </c>
      <c r="F94" s="231" t="s">
        <v>80</v>
      </c>
      <c r="G94" s="231" t="s">
        <v>80</v>
      </c>
      <c r="H94" s="231" t="s">
        <v>80</v>
      </c>
      <c r="I94" s="231" t="s">
        <v>80</v>
      </c>
      <c r="J94" s="231" t="s">
        <v>80</v>
      </c>
      <c r="K94" s="319"/>
      <c r="L94" s="231" t="s">
        <v>80</v>
      </c>
      <c r="M94" s="231" t="s">
        <v>80</v>
      </c>
      <c r="N94" s="231" t="s">
        <v>80</v>
      </c>
      <c r="O94" s="231" t="s">
        <v>80</v>
      </c>
      <c r="P94" s="231" t="s">
        <v>80</v>
      </c>
      <c r="Q94" s="231" t="s">
        <v>80</v>
      </c>
      <c r="R94" s="231"/>
      <c r="S94" s="231" t="s">
        <v>80</v>
      </c>
      <c r="T94" s="231" t="s">
        <v>80</v>
      </c>
      <c r="U94" s="231" t="s">
        <v>674</v>
      </c>
      <c r="V94" s="294" t="s">
        <v>80</v>
      </c>
      <c r="W94" s="294" t="s">
        <v>80</v>
      </c>
      <c r="X94" s="294" t="s">
        <v>80</v>
      </c>
      <c r="Y94" s="294" t="s">
        <v>80</v>
      </c>
      <c r="Z94" s="284" t="s">
        <v>80</v>
      </c>
      <c r="AA94" s="284" t="s">
        <v>80</v>
      </c>
      <c r="AB94" s="234"/>
      <c r="AC94" s="294" t="s">
        <v>80</v>
      </c>
      <c r="AD94" s="234"/>
      <c r="AE94" s="234"/>
      <c r="AF94" s="294" t="s">
        <v>80</v>
      </c>
      <c r="AG94" s="294" t="s">
        <v>80</v>
      </c>
      <c r="AH94" s="294" t="s">
        <v>80</v>
      </c>
      <c r="AI94" s="234"/>
      <c r="AJ94" s="234"/>
      <c r="AK94" s="234"/>
      <c r="AL94" s="294" t="s">
        <v>80</v>
      </c>
      <c r="AM94" s="294" t="s">
        <v>80</v>
      </c>
      <c r="AN94" s="294" t="s">
        <v>80</v>
      </c>
      <c r="AO94" s="281"/>
      <c r="AP94" s="281"/>
      <c r="AQ94" s="281"/>
      <c r="AR94" s="281"/>
      <c r="AS94" s="281"/>
      <c r="AT94" s="281"/>
      <c r="AU94" s="294" t="s">
        <v>80</v>
      </c>
      <c r="AV94" s="294" t="s">
        <v>80</v>
      </c>
      <c r="AW94" s="294" t="s">
        <v>80</v>
      </c>
      <c r="AX94" s="327"/>
      <c r="AY94" s="231" t="s">
        <v>80</v>
      </c>
      <c r="AZ94" s="294" t="s">
        <v>80</v>
      </c>
      <c r="BA94" s="294" t="s">
        <v>80</v>
      </c>
      <c r="BB94" s="327" t="s">
        <v>80</v>
      </c>
      <c r="BC94" s="227" t="s">
        <v>80</v>
      </c>
      <c r="BD94" s="227" t="s">
        <v>80</v>
      </c>
      <c r="BE94" s="429"/>
      <c r="BF94" s="81"/>
    </row>
    <row r="95" spans="2:58" x14ac:dyDescent="0.2">
      <c r="B95" s="19" t="s">
        <v>91</v>
      </c>
      <c r="C95" s="19" t="s">
        <v>170</v>
      </c>
      <c r="D95" s="19" t="s">
        <v>171</v>
      </c>
      <c r="E95" s="18"/>
      <c r="F95" s="231" t="s">
        <v>80</v>
      </c>
      <c r="G95" s="231" t="s">
        <v>80</v>
      </c>
      <c r="H95" s="231" t="s">
        <v>80</v>
      </c>
      <c r="I95" s="231" t="s">
        <v>80</v>
      </c>
      <c r="J95" s="231" t="s">
        <v>80</v>
      </c>
      <c r="K95" s="321"/>
      <c r="L95" s="231" t="s">
        <v>80</v>
      </c>
      <c r="M95" s="231" t="s">
        <v>80</v>
      </c>
      <c r="N95" s="231" t="s">
        <v>80</v>
      </c>
      <c r="O95" s="231" t="s">
        <v>80</v>
      </c>
      <c r="P95" s="231" t="s">
        <v>80</v>
      </c>
      <c r="Q95" s="231" t="s">
        <v>80</v>
      </c>
      <c r="R95" s="231"/>
      <c r="S95" s="231" t="s">
        <v>80</v>
      </c>
      <c r="T95" s="231" t="s">
        <v>80</v>
      </c>
      <c r="U95" s="231" t="s">
        <v>80</v>
      </c>
      <c r="V95" s="294" t="s">
        <v>80</v>
      </c>
      <c r="W95" s="294" t="s">
        <v>80</v>
      </c>
      <c r="X95" s="294" t="s">
        <v>80</v>
      </c>
      <c r="Y95" s="294" t="s">
        <v>80</v>
      </c>
      <c r="Z95" s="294" t="s">
        <v>80</v>
      </c>
      <c r="AA95" s="294" t="s">
        <v>80</v>
      </c>
      <c r="AB95" s="234"/>
      <c r="AC95" s="234"/>
      <c r="AD95" s="234"/>
      <c r="AE95" s="294" t="s">
        <v>80</v>
      </c>
      <c r="AF95" s="330" t="s">
        <v>80</v>
      </c>
      <c r="AG95" s="330" t="s">
        <v>80</v>
      </c>
      <c r="AH95" s="330" t="s">
        <v>80</v>
      </c>
      <c r="AI95" s="234"/>
      <c r="AJ95" s="234"/>
      <c r="AK95" s="234"/>
      <c r="AL95" s="330" t="s">
        <v>80</v>
      </c>
      <c r="AM95" s="330" t="s">
        <v>80</v>
      </c>
      <c r="AN95" s="330" t="s">
        <v>80</v>
      </c>
      <c r="AO95" s="234"/>
      <c r="AP95" s="234"/>
      <c r="AQ95" s="234"/>
      <c r="AR95" s="234"/>
      <c r="AS95" s="234"/>
      <c r="AT95" s="234"/>
      <c r="AU95" s="330" t="s">
        <v>80</v>
      </c>
      <c r="AV95" s="330" t="s">
        <v>80</v>
      </c>
      <c r="AW95" s="330" t="s">
        <v>80</v>
      </c>
      <c r="AX95" s="73"/>
      <c r="AY95" s="331" t="s">
        <v>80</v>
      </c>
      <c r="AZ95" s="330" t="s">
        <v>80</v>
      </c>
      <c r="BA95" s="330" t="s">
        <v>80</v>
      </c>
      <c r="BB95" s="332" t="s">
        <v>80</v>
      </c>
      <c r="BC95" s="227" t="s">
        <v>80</v>
      </c>
      <c r="BD95" s="227" t="s">
        <v>80</v>
      </c>
      <c r="BE95" s="49"/>
      <c r="BF95" s="231" t="s">
        <v>80</v>
      </c>
    </row>
    <row r="96" spans="2:58" x14ac:dyDescent="0.2">
      <c r="B96" s="14" t="s">
        <v>151</v>
      </c>
      <c r="C96" s="14" t="s">
        <v>172</v>
      </c>
      <c r="D96" s="14" t="s">
        <v>168</v>
      </c>
      <c r="F96" s="231" t="s">
        <v>80</v>
      </c>
      <c r="G96" s="217"/>
      <c r="H96" s="217"/>
      <c r="I96" s="217"/>
      <c r="J96" s="217"/>
      <c r="K96" s="292"/>
      <c r="L96" s="292"/>
      <c r="M96" s="217"/>
      <c r="N96" s="217"/>
      <c r="O96" s="217"/>
      <c r="P96" s="217"/>
      <c r="Q96" s="217"/>
      <c r="R96" s="217"/>
      <c r="S96" s="217"/>
      <c r="T96" s="217"/>
      <c r="U96" s="217"/>
      <c r="V96" s="217"/>
      <c r="W96" s="217"/>
      <c r="X96" s="217"/>
      <c r="Y96" s="217"/>
      <c r="Z96" s="217"/>
      <c r="AA96" s="217"/>
      <c r="AB96" s="217"/>
      <c r="AC96" s="217"/>
      <c r="AD96" s="217"/>
      <c r="AE96" s="217"/>
      <c r="AF96" s="14"/>
      <c r="AG96" s="14"/>
      <c r="AH96" s="14"/>
      <c r="AI96" s="19"/>
      <c r="AJ96" s="14"/>
      <c r="AK96" s="14"/>
      <c r="AL96" s="14"/>
      <c r="AM96" s="14"/>
      <c r="AN96" s="14"/>
      <c r="AO96" s="14"/>
      <c r="AP96" s="14"/>
      <c r="AQ96" s="14"/>
      <c r="AR96" s="14"/>
      <c r="AS96" s="14"/>
      <c r="AT96" s="14"/>
      <c r="AU96" s="14"/>
      <c r="AV96" s="14"/>
      <c r="AW96" s="14"/>
      <c r="AX96" s="14"/>
      <c r="AY96" s="14"/>
      <c r="AZ96" s="14"/>
      <c r="BA96" s="14"/>
      <c r="BB96" s="14"/>
      <c r="BC96" s="227" t="s">
        <v>80</v>
      </c>
      <c r="BD96" s="227" t="s">
        <v>80</v>
      </c>
      <c r="BE96" s="14"/>
      <c r="BF96" s="14"/>
    </row>
    <row r="97" spans="2:58" s="18" customFormat="1" ht="16.5" customHeight="1" x14ac:dyDescent="0.25">
      <c r="B97" s="14" t="s">
        <v>151</v>
      </c>
      <c r="C97" s="14" t="s">
        <v>161</v>
      </c>
      <c r="D97" s="14" t="s">
        <v>162</v>
      </c>
      <c r="E97"/>
      <c r="F97" s="231" t="s">
        <v>80</v>
      </c>
      <c r="G97" s="427" t="s">
        <v>80</v>
      </c>
      <c r="H97" s="427" t="s">
        <v>80</v>
      </c>
      <c r="I97" s="427" t="s">
        <v>80</v>
      </c>
      <c r="J97" s="427" t="s">
        <v>80</v>
      </c>
      <c r="K97" s="292"/>
      <c r="L97" s="292"/>
      <c r="M97" s="427" t="s">
        <v>80</v>
      </c>
      <c r="N97" s="427" t="s">
        <v>80</v>
      </c>
      <c r="O97" s="427" t="s">
        <v>80</v>
      </c>
      <c r="P97" s="427" t="s">
        <v>80</v>
      </c>
      <c r="Q97" s="427" t="s">
        <v>80</v>
      </c>
      <c r="R97" s="427"/>
      <c r="S97" s="427" t="s">
        <v>80</v>
      </c>
      <c r="T97" s="427" t="s">
        <v>80</v>
      </c>
      <c r="U97" s="430"/>
      <c r="V97" s="427" t="s">
        <v>80</v>
      </c>
      <c r="W97" s="234"/>
      <c r="X97" s="234"/>
      <c r="Y97" s="234"/>
      <c r="Z97" s="234"/>
      <c r="AA97" s="234"/>
      <c r="AB97" s="234"/>
      <c r="AC97" s="234"/>
      <c r="AD97" s="234"/>
      <c r="AE97" s="234"/>
      <c r="AF97" s="232" t="s">
        <v>80</v>
      </c>
      <c r="AG97" s="234"/>
      <c r="AH97" s="234"/>
      <c r="AI97" s="234"/>
      <c r="AJ97" s="234"/>
      <c r="AK97" s="234"/>
      <c r="AL97" s="234"/>
      <c r="AM97" s="282"/>
      <c r="AN97" s="282"/>
      <c r="AO97" s="81"/>
      <c r="AP97" s="81"/>
      <c r="AQ97" s="81"/>
      <c r="AR97" s="281"/>
      <c r="AS97" s="281"/>
      <c r="AT97" s="281"/>
      <c r="AU97" s="427" t="s">
        <v>80</v>
      </c>
      <c r="AV97" s="427" t="s">
        <v>80</v>
      </c>
      <c r="AW97" s="427" t="s">
        <v>80</v>
      </c>
      <c r="AX97" s="427" t="s">
        <v>80</v>
      </c>
      <c r="AY97" s="72"/>
      <c r="AZ97" s="427" t="s">
        <v>80</v>
      </c>
      <c r="BA97" s="427" t="s">
        <v>80</v>
      </c>
      <c r="BB97" s="427" t="s">
        <v>80</v>
      </c>
      <c r="BC97" s="431" t="s">
        <v>80</v>
      </c>
      <c r="BD97" s="431" t="s">
        <v>80</v>
      </c>
      <c r="BE97" s="429"/>
      <c r="BF97" s="81"/>
    </row>
    <row r="98" spans="2:58" ht="15" x14ac:dyDescent="0.25">
      <c r="B98" s="19" t="s">
        <v>122</v>
      </c>
      <c r="C98" s="442" t="s">
        <v>452</v>
      </c>
      <c r="D98" s="19" t="s">
        <v>648</v>
      </c>
      <c r="E98" s="18"/>
      <c r="F98" s="331" t="s">
        <v>80</v>
      </c>
      <c r="G98" s="331" t="s">
        <v>80</v>
      </c>
      <c r="H98" s="331" t="s">
        <v>80</v>
      </c>
      <c r="I98" s="331" t="s">
        <v>80</v>
      </c>
      <c r="J98" s="331" t="s">
        <v>80</v>
      </c>
      <c r="K98" s="470"/>
      <c r="L98" s="470"/>
      <c r="M98" s="770" t="s">
        <v>80</v>
      </c>
      <c r="N98" s="318"/>
      <c r="O98" s="770" t="s">
        <v>80</v>
      </c>
      <c r="P98" s="770" t="s">
        <v>80</v>
      </c>
      <c r="Q98" s="770" t="s">
        <v>80</v>
      </c>
      <c r="R98" s="770"/>
      <c r="S98" s="770" t="s">
        <v>80</v>
      </c>
      <c r="T98" s="770" t="s">
        <v>80</v>
      </c>
      <c r="U98" s="331" t="s">
        <v>80</v>
      </c>
      <c r="V98" s="331" t="s">
        <v>80</v>
      </c>
      <c r="W98" s="294" t="s">
        <v>80</v>
      </c>
      <c r="X98" s="217"/>
      <c r="Y98" s="217"/>
      <c r="Z98" s="331" t="s">
        <v>80</v>
      </c>
      <c r="AA98" s="318"/>
      <c r="AB98" s="331" t="s">
        <v>80</v>
      </c>
      <c r="AC98" s="217"/>
      <c r="AD98" s="331" t="s">
        <v>80</v>
      </c>
      <c r="AE98" s="331" t="s">
        <v>80</v>
      </c>
      <c r="AF98" s="331" t="s">
        <v>80</v>
      </c>
      <c r="AG98" s="331" t="s">
        <v>80</v>
      </c>
      <c r="AH98" s="344"/>
      <c r="AI98" s="344"/>
      <c r="AJ98" s="344"/>
      <c r="AK98" s="344"/>
      <c r="AL98" s="344"/>
      <c r="AM98" s="344"/>
      <c r="AN98" s="294" t="s">
        <v>80</v>
      </c>
      <c r="AO98" s="344"/>
      <c r="AP98" s="344"/>
      <c r="AQ98" s="344"/>
      <c r="AR98" s="344"/>
      <c r="AS98" s="344"/>
      <c r="AT98" s="344"/>
      <c r="AU98" s="294" t="s">
        <v>80</v>
      </c>
      <c r="AV98" s="294" t="s">
        <v>80</v>
      </c>
      <c r="AW98" s="321"/>
      <c r="AX98" s="321"/>
      <c r="AY98" s="321"/>
      <c r="AZ98" s="294" t="s">
        <v>80</v>
      </c>
      <c r="BA98" s="294" t="s">
        <v>80</v>
      </c>
      <c r="BB98" s="294" t="s">
        <v>80</v>
      </c>
      <c r="BC98" s="431" t="s">
        <v>80</v>
      </c>
      <c r="BD98" s="431" t="s">
        <v>80</v>
      </c>
      <c r="BE98" s="429"/>
      <c r="BF98" s="97"/>
    </row>
    <row r="99" spans="2:58" s="18" customFormat="1" x14ac:dyDescent="0.2">
      <c r="B99" s="19" t="s">
        <v>91</v>
      </c>
      <c r="C99" s="442" t="s">
        <v>605</v>
      </c>
      <c r="D99" s="19" t="s">
        <v>450</v>
      </c>
      <c r="F99" s="331" t="s">
        <v>80</v>
      </c>
      <c r="G99" s="331" t="s">
        <v>80</v>
      </c>
      <c r="H99" s="331" t="s">
        <v>80</v>
      </c>
      <c r="I99" s="331" t="s">
        <v>80</v>
      </c>
      <c r="J99" s="331" t="s">
        <v>80</v>
      </c>
      <c r="K99" s="470"/>
      <c r="L99" s="470"/>
      <c r="M99" s="331" t="s">
        <v>80</v>
      </c>
      <c r="N99" s="318"/>
      <c r="O99" s="331" t="s">
        <v>80</v>
      </c>
      <c r="P99" s="331" t="s">
        <v>80</v>
      </c>
      <c r="Q99" s="331" t="s">
        <v>80</v>
      </c>
      <c r="R99" s="331"/>
      <c r="S99" s="331" t="s">
        <v>80</v>
      </c>
      <c r="T99" s="331" t="s">
        <v>80</v>
      </c>
      <c r="U99" s="331" t="s">
        <v>80</v>
      </c>
      <c r="V99" s="331" t="s">
        <v>80</v>
      </c>
      <c r="W99" s="331" t="s">
        <v>80</v>
      </c>
      <c r="X99" s="331" t="s">
        <v>80</v>
      </c>
      <c r="Y99" s="331" t="s">
        <v>80</v>
      </c>
      <c r="Z99" s="331" t="s">
        <v>80</v>
      </c>
      <c r="AA99" s="318"/>
      <c r="AB99" s="341"/>
      <c r="AC99" s="341"/>
      <c r="AD99" s="341"/>
      <c r="AE99" s="341"/>
      <c r="AF99" s="331" t="s">
        <v>80</v>
      </c>
      <c r="AG99" s="331" t="s">
        <v>80</v>
      </c>
      <c r="AH99" s="331" t="s">
        <v>80</v>
      </c>
      <c r="AI99" s="331" t="s">
        <v>80</v>
      </c>
      <c r="AJ99" s="234"/>
      <c r="AK99" s="234"/>
      <c r="AL99" s="331" t="s">
        <v>80</v>
      </c>
      <c r="AM99" s="331" t="s">
        <v>80</v>
      </c>
      <c r="AN99" s="234"/>
      <c r="AO99" s="331" t="s">
        <v>80</v>
      </c>
      <c r="AP99" s="234"/>
      <c r="AQ99" s="234"/>
      <c r="AR99" s="234"/>
      <c r="AS99" s="234"/>
      <c r="AT99" s="234"/>
      <c r="AU99" s="331" t="s">
        <v>80</v>
      </c>
      <c r="AV99" s="331" t="s">
        <v>80</v>
      </c>
      <c r="AW99" s="331"/>
      <c r="AX99" s="331"/>
      <c r="AY99" s="331"/>
      <c r="AZ99" s="331" t="s">
        <v>80</v>
      </c>
      <c r="BA99" s="331" t="s">
        <v>80</v>
      </c>
      <c r="BB99" s="331" t="s">
        <v>80</v>
      </c>
      <c r="BC99" s="331" t="s">
        <v>80</v>
      </c>
      <c r="BD99" s="331" t="s">
        <v>80</v>
      </c>
      <c r="BE99" s="444"/>
      <c r="BF99" s="97"/>
    </row>
    <row r="100" spans="2:58" s="18" customFormat="1" ht="15" x14ac:dyDescent="0.25">
      <c r="B100" s="19" t="s">
        <v>334</v>
      </c>
      <c r="C100" s="442" t="s">
        <v>604</v>
      </c>
      <c r="D100" s="19" t="s">
        <v>93</v>
      </c>
      <c r="F100" s="344"/>
      <c r="G100" s="344"/>
      <c r="H100" s="344"/>
      <c r="I100" s="344"/>
      <c r="J100" s="344"/>
      <c r="K100" s="471"/>
      <c r="L100" s="471"/>
      <c r="M100" s="344"/>
      <c r="N100" s="97"/>
      <c r="O100" s="344"/>
      <c r="P100" s="344"/>
      <c r="Q100" s="344"/>
      <c r="R100" s="344"/>
      <c r="S100" s="344"/>
      <c r="T100" s="344"/>
      <c r="U100" s="344"/>
      <c r="V100" s="344"/>
      <c r="W100" s="344"/>
      <c r="X100" s="344"/>
      <c r="Y100" s="344"/>
      <c r="Z100" s="341"/>
      <c r="AA100" s="318"/>
      <c r="AB100" s="341"/>
      <c r="AC100" s="341"/>
      <c r="AD100" s="341"/>
      <c r="AE100" s="341"/>
      <c r="AF100" s="344"/>
      <c r="AG100" s="344"/>
      <c r="AH100" s="344"/>
      <c r="AI100" s="344"/>
      <c r="AJ100" s="344"/>
      <c r="AK100" s="344"/>
      <c r="AL100" s="231" t="s">
        <v>80</v>
      </c>
      <c r="AM100" s="231" t="s">
        <v>80</v>
      </c>
      <c r="AN100" s="281"/>
      <c r="AO100" s="231" t="s">
        <v>80</v>
      </c>
      <c r="AP100" s="233"/>
      <c r="AQ100" s="233"/>
      <c r="AR100" s="281"/>
      <c r="AS100" s="281"/>
      <c r="AT100" s="281"/>
      <c r="AU100" s="231" t="s">
        <v>80</v>
      </c>
      <c r="AV100" s="231" t="s">
        <v>80</v>
      </c>
      <c r="AW100" s="231"/>
      <c r="AX100" s="231"/>
      <c r="AY100" s="231"/>
      <c r="AZ100" s="281"/>
      <c r="BA100" s="281"/>
      <c r="BB100" s="281"/>
      <c r="BC100" s="443"/>
      <c r="BD100" s="443"/>
      <c r="BE100" s="444"/>
      <c r="BF100" s="97"/>
    </row>
    <row r="101" spans="2:58" s="18" customFormat="1" x14ac:dyDescent="0.2">
      <c r="B101" s="19" t="s">
        <v>91</v>
      </c>
      <c r="C101" s="442" t="s">
        <v>603</v>
      </c>
      <c r="D101" s="19" t="s">
        <v>345</v>
      </c>
      <c r="F101" s="482" t="s">
        <v>80</v>
      </c>
      <c r="G101" s="482" t="s">
        <v>80</v>
      </c>
      <c r="H101" s="482" t="s">
        <v>80</v>
      </c>
      <c r="I101" s="482" t="s">
        <v>80</v>
      </c>
      <c r="J101" s="482" t="s">
        <v>80</v>
      </c>
      <c r="K101" s="439"/>
      <c r="L101" s="482" t="s">
        <v>80</v>
      </c>
      <c r="M101" s="482" t="s">
        <v>80</v>
      </c>
      <c r="N101" s="483" t="s">
        <v>80</v>
      </c>
      <c r="O101" s="482" t="s">
        <v>80</v>
      </c>
      <c r="P101" s="482" t="s">
        <v>80</v>
      </c>
      <c r="Q101" s="482" t="s">
        <v>80</v>
      </c>
      <c r="R101" s="482"/>
      <c r="S101" s="483" t="s">
        <v>674</v>
      </c>
      <c r="T101" s="482" t="s">
        <v>80</v>
      </c>
      <c r="U101" s="482" t="s">
        <v>80</v>
      </c>
      <c r="V101" s="482" t="s">
        <v>80</v>
      </c>
      <c r="W101" s="482" t="s">
        <v>80</v>
      </c>
      <c r="X101" s="482" t="s">
        <v>80</v>
      </c>
      <c r="Y101" s="482" t="s">
        <v>80</v>
      </c>
      <c r="Z101" s="482" t="s">
        <v>80</v>
      </c>
      <c r="AA101" s="292"/>
      <c r="AB101" s="217"/>
      <c r="AC101" s="217"/>
      <c r="AD101" s="217"/>
      <c r="AE101" s="217"/>
      <c r="AF101" s="482" t="s">
        <v>80</v>
      </c>
      <c r="AG101" s="482" t="s">
        <v>80</v>
      </c>
      <c r="AH101" s="482" t="s">
        <v>80</v>
      </c>
      <c r="AI101" s="482" t="s">
        <v>80</v>
      </c>
      <c r="AJ101" s="482" t="s">
        <v>80</v>
      </c>
      <c r="AK101" s="344"/>
      <c r="AL101" s="482" t="s">
        <v>80</v>
      </c>
      <c r="AM101" s="482" t="s">
        <v>80</v>
      </c>
      <c r="AN101" s="482" t="s">
        <v>80</v>
      </c>
      <c r="AO101" s="344"/>
      <c r="AP101" s="344"/>
      <c r="AQ101" s="344"/>
      <c r="AR101" s="344"/>
      <c r="AS101" s="344"/>
      <c r="AT101" s="344"/>
      <c r="AU101" s="482" t="s">
        <v>80</v>
      </c>
      <c r="AV101" s="482" t="s">
        <v>80</v>
      </c>
      <c r="AW101" s="345"/>
      <c r="AX101" s="345"/>
      <c r="AY101" s="345"/>
      <c r="AZ101" s="482" t="s">
        <v>80</v>
      </c>
      <c r="BA101" s="482" t="s">
        <v>80</v>
      </c>
      <c r="BB101" s="482" t="s">
        <v>80</v>
      </c>
      <c r="BC101" s="293"/>
      <c r="BD101" s="293"/>
      <c r="BE101" s="19"/>
      <c r="BF101" s="19"/>
    </row>
    <row r="102" spans="2:58" s="18" customFormat="1" ht="13.5" customHeight="1" x14ac:dyDescent="0.2">
      <c r="B102" s="19" t="s">
        <v>91</v>
      </c>
      <c r="C102" s="442" t="s">
        <v>602</v>
      </c>
      <c r="D102" s="19" t="s">
        <v>349</v>
      </c>
      <c r="F102" s="482" t="s">
        <v>80</v>
      </c>
      <c r="G102" s="482" t="s">
        <v>80</v>
      </c>
      <c r="H102" s="482" t="s">
        <v>80</v>
      </c>
      <c r="I102" s="482" t="s">
        <v>80</v>
      </c>
      <c r="J102" s="482" t="s">
        <v>80</v>
      </c>
      <c r="K102" s="439"/>
      <c r="L102" s="482" t="s">
        <v>80</v>
      </c>
      <c r="M102" s="482" t="s">
        <v>80</v>
      </c>
      <c r="N102" s="282"/>
      <c r="O102" s="482" t="s">
        <v>80</v>
      </c>
      <c r="P102" s="482" t="s">
        <v>80</v>
      </c>
      <c r="Q102" s="482" t="s">
        <v>80</v>
      </c>
      <c r="R102" s="482"/>
      <c r="S102" s="482" t="s">
        <v>80</v>
      </c>
      <c r="T102" s="482" t="s">
        <v>80</v>
      </c>
      <c r="U102" s="482" t="s">
        <v>80</v>
      </c>
      <c r="V102" s="482" t="s">
        <v>80</v>
      </c>
      <c r="W102" s="482" t="s">
        <v>80</v>
      </c>
      <c r="X102" s="482" t="s">
        <v>80</v>
      </c>
      <c r="Y102" s="482" t="s">
        <v>80</v>
      </c>
      <c r="Z102" s="217"/>
      <c r="AA102" s="292"/>
      <c r="AB102" s="217"/>
      <c r="AC102" s="217"/>
      <c r="AD102" s="217"/>
      <c r="AE102" s="217"/>
      <c r="AF102" s="482" t="s">
        <v>80</v>
      </c>
      <c r="AG102" s="482" t="s">
        <v>80</v>
      </c>
      <c r="AH102" s="482" t="s">
        <v>80</v>
      </c>
      <c r="AI102" s="285"/>
      <c r="AJ102" s="285"/>
      <c r="AK102" s="344"/>
      <c r="AL102" s="344"/>
      <c r="AM102" s="482" t="s">
        <v>80</v>
      </c>
      <c r="AN102" s="482" t="s">
        <v>80</v>
      </c>
      <c r="AO102" s="344"/>
      <c r="AP102" s="344"/>
      <c r="AQ102" s="344"/>
      <c r="AR102" s="344"/>
      <c r="AS102" s="344"/>
      <c r="AT102" s="344"/>
      <c r="AU102" s="482" t="s">
        <v>80</v>
      </c>
      <c r="AV102" s="482" t="s">
        <v>80</v>
      </c>
      <c r="AW102" s="345"/>
      <c r="AX102" s="345"/>
      <c r="AY102" s="345"/>
      <c r="AZ102" s="482" t="s">
        <v>80</v>
      </c>
      <c r="BA102" s="482" t="s">
        <v>80</v>
      </c>
      <c r="BB102" s="482" t="s">
        <v>80</v>
      </c>
      <c r="BC102" s="293"/>
      <c r="BD102" s="293"/>
      <c r="BE102" s="19"/>
      <c r="BF102" s="19"/>
    </row>
    <row r="103" spans="2:58" s="18" customFormat="1" x14ac:dyDescent="0.2">
      <c r="B103" s="19" t="s">
        <v>122</v>
      </c>
      <c r="C103" s="348" t="s">
        <v>350</v>
      </c>
      <c r="D103" s="19" t="s">
        <v>349</v>
      </c>
      <c r="F103" s="768" t="s">
        <v>80</v>
      </c>
      <c r="G103" s="232" t="s">
        <v>80</v>
      </c>
      <c r="H103" s="232" t="s">
        <v>80</v>
      </c>
      <c r="I103" s="232" t="s">
        <v>80</v>
      </c>
      <c r="J103" s="232" t="s">
        <v>80</v>
      </c>
      <c r="K103" s="440"/>
      <c r="L103" s="440"/>
      <c r="M103" s="217"/>
      <c r="N103" s="292"/>
      <c r="O103" s="217"/>
      <c r="P103" s="217"/>
      <c r="Q103" s="217"/>
      <c r="R103" s="217"/>
      <c r="S103" s="217"/>
      <c r="T103" s="217"/>
      <c r="U103" s="217"/>
      <c r="V103" s="217"/>
      <c r="W103" s="232" t="s">
        <v>80</v>
      </c>
      <c r="X103" s="217"/>
      <c r="Y103" s="217"/>
      <c r="Z103" s="217"/>
      <c r="AA103" s="292"/>
      <c r="AB103" s="217"/>
      <c r="AC103" s="217"/>
      <c r="AD103" s="217"/>
      <c r="AE103" s="217"/>
      <c r="AF103" s="232" t="s">
        <v>80</v>
      </c>
      <c r="AG103" s="232" t="s">
        <v>80</v>
      </c>
      <c r="AH103" s="232" t="s">
        <v>80</v>
      </c>
      <c r="AI103" s="285"/>
      <c r="AJ103" s="285"/>
      <c r="AK103" s="344"/>
      <c r="AL103" s="232" t="s">
        <v>80</v>
      </c>
      <c r="AM103" s="232" t="s">
        <v>80</v>
      </c>
      <c r="AN103" s="232" t="s">
        <v>80</v>
      </c>
      <c r="AO103" s="344"/>
      <c r="AP103" s="344"/>
      <c r="AQ103" s="344"/>
      <c r="AR103" s="344"/>
      <c r="AS103" s="344"/>
      <c r="AT103" s="344"/>
      <c r="AU103" s="232" t="s">
        <v>80</v>
      </c>
      <c r="AV103" s="232" t="s">
        <v>80</v>
      </c>
      <c r="AW103" s="232"/>
      <c r="AX103" s="232"/>
      <c r="AY103" s="232"/>
      <c r="AZ103" s="232" t="s">
        <v>80</v>
      </c>
      <c r="BA103" s="232" t="s">
        <v>80</v>
      </c>
      <c r="BB103" s="232" t="s">
        <v>80</v>
      </c>
      <c r="BC103" s="227" t="s">
        <v>80</v>
      </c>
      <c r="BD103" s="227" t="s">
        <v>80</v>
      </c>
      <c r="BE103" s="19"/>
      <c r="BF103" s="19"/>
    </row>
    <row r="104" spans="2:58" s="18" customFormat="1" x14ac:dyDescent="0.2">
      <c r="B104" s="19" t="s">
        <v>151</v>
      </c>
      <c r="C104" s="19" t="s">
        <v>173</v>
      </c>
      <c r="D104" s="19" t="s">
        <v>153</v>
      </c>
      <c r="E104"/>
      <c r="F104" s="231" t="s">
        <v>80</v>
      </c>
      <c r="G104" s="232" t="s">
        <v>80</v>
      </c>
      <c r="H104" s="232" t="s">
        <v>80</v>
      </c>
      <c r="I104" s="232" t="s">
        <v>80</v>
      </c>
      <c r="J104" s="232" t="s">
        <v>80</v>
      </c>
      <c r="K104" s="292"/>
      <c r="L104" s="292"/>
      <c r="M104" s="217"/>
      <c r="N104" s="217"/>
      <c r="O104" s="217"/>
      <c r="P104" s="217"/>
      <c r="Q104" s="217"/>
      <c r="R104" s="217"/>
      <c r="S104" s="217"/>
      <c r="T104" s="217"/>
      <c r="U104" s="217"/>
      <c r="V104" s="217"/>
      <c r="W104" s="217"/>
      <c r="X104" s="217"/>
      <c r="Y104" s="217"/>
      <c r="Z104" s="217"/>
      <c r="AA104" s="217"/>
      <c r="AB104" s="217"/>
      <c r="AC104" s="217"/>
      <c r="AD104" s="217"/>
      <c r="AE104" s="217"/>
      <c r="AF104" s="14"/>
      <c r="AG104" s="14"/>
      <c r="AH104" s="14"/>
      <c r="AI104" s="19"/>
      <c r="AJ104" s="14"/>
      <c r="AK104" s="14"/>
      <c r="AL104" s="14"/>
      <c r="AM104" s="14"/>
      <c r="AN104" s="14"/>
      <c r="AO104" s="14"/>
      <c r="AP104" s="14"/>
      <c r="AQ104" s="14"/>
      <c r="AR104" s="14"/>
      <c r="AS104" s="14"/>
      <c r="AT104" s="14"/>
      <c r="AU104" s="14"/>
      <c r="AV104" s="14"/>
      <c r="AW104" s="14"/>
      <c r="AX104" s="14"/>
      <c r="AY104" s="14"/>
      <c r="AZ104" s="14"/>
      <c r="BA104" s="14"/>
      <c r="BB104" s="14"/>
      <c r="BC104" s="227" t="s">
        <v>80</v>
      </c>
      <c r="BD104" s="227" t="s">
        <v>80</v>
      </c>
      <c r="BE104" s="14"/>
      <c r="BF104" s="14"/>
    </row>
    <row r="105" spans="2:58" x14ac:dyDescent="0.2">
      <c r="B105" s="91">
        <v>2012</v>
      </c>
    </row>
    <row r="106" spans="2:58" x14ac:dyDescent="0.2">
      <c r="B106" s="19" t="s">
        <v>91</v>
      </c>
      <c r="C106" s="14" t="s">
        <v>174</v>
      </c>
      <c r="D106" s="14" t="s">
        <v>175</v>
      </c>
      <c r="E106" s="87"/>
      <c r="F106" s="231" t="s">
        <v>80</v>
      </c>
      <c r="G106" s="231" t="s">
        <v>80</v>
      </c>
      <c r="H106" s="231" t="s">
        <v>80</v>
      </c>
      <c r="I106" s="231" t="s">
        <v>80</v>
      </c>
      <c r="J106" s="231" t="s">
        <v>80</v>
      </c>
      <c r="K106" s="234"/>
      <c r="L106" s="231" t="s">
        <v>80</v>
      </c>
      <c r="M106" s="231" t="s">
        <v>80</v>
      </c>
      <c r="N106" s="231" t="s">
        <v>80</v>
      </c>
      <c r="O106" s="231" t="s">
        <v>80</v>
      </c>
      <c r="P106" s="231" t="s">
        <v>80</v>
      </c>
      <c r="Q106" s="231" t="s">
        <v>80</v>
      </c>
      <c r="R106" s="231"/>
      <c r="S106" s="231" t="s">
        <v>80</v>
      </c>
      <c r="T106" s="231" t="s">
        <v>80</v>
      </c>
      <c r="U106" s="231" t="s">
        <v>674</v>
      </c>
      <c r="V106" s="231" t="s">
        <v>80</v>
      </c>
      <c r="W106" s="231" t="s">
        <v>80</v>
      </c>
      <c r="X106" s="231" t="s">
        <v>80</v>
      </c>
      <c r="Y106" s="231" t="s">
        <v>80</v>
      </c>
      <c r="Z106" s="231" t="s">
        <v>80</v>
      </c>
      <c r="AA106" s="231" t="s">
        <v>80</v>
      </c>
      <c r="AB106" s="234"/>
      <c r="AC106" s="234"/>
      <c r="AD106" s="234"/>
      <c r="AE106" s="234"/>
      <c r="AF106" s="231" t="s">
        <v>80</v>
      </c>
      <c r="AG106" s="231" t="s">
        <v>80</v>
      </c>
      <c r="AH106" s="234"/>
      <c r="AI106" s="234"/>
      <c r="AJ106" s="234"/>
      <c r="AK106" s="234"/>
      <c r="AL106" s="231" t="s">
        <v>80</v>
      </c>
      <c r="AM106" s="231" t="s">
        <v>80</v>
      </c>
      <c r="AN106" s="231" t="s">
        <v>80</v>
      </c>
      <c r="AO106" s="281"/>
      <c r="AP106" s="281"/>
      <c r="AQ106" s="281"/>
      <c r="AR106" s="281"/>
      <c r="AS106" s="281"/>
      <c r="AT106" s="281"/>
      <c r="AU106" s="231" t="s">
        <v>80</v>
      </c>
      <c r="AV106" s="231" t="s">
        <v>80</v>
      </c>
      <c r="AW106" s="231" t="s">
        <v>80</v>
      </c>
      <c r="AX106" s="48"/>
      <c r="AY106" s="48"/>
      <c r="AZ106" s="231" t="s">
        <v>80</v>
      </c>
      <c r="BA106" s="48"/>
      <c r="BB106" s="231" t="s">
        <v>80</v>
      </c>
      <c r="BC106" s="227" t="s">
        <v>80</v>
      </c>
      <c r="BD106" s="227" t="s">
        <v>80</v>
      </c>
      <c r="BE106" s="48"/>
      <c r="BF106" s="231" t="s">
        <v>80</v>
      </c>
    </row>
    <row r="107" spans="2:58" x14ac:dyDescent="0.2">
      <c r="B107" s="19" t="s">
        <v>91</v>
      </c>
      <c r="C107" s="14" t="s">
        <v>176</v>
      </c>
      <c r="D107" s="14" t="s">
        <v>177</v>
      </c>
      <c r="E107" s="87"/>
      <c r="F107" s="231" t="s">
        <v>80</v>
      </c>
      <c r="G107" s="231" t="s">
        <v>80</v>
      </c>
      <c r="H107" s="231" t="s">
        <v>80</v>
      </c>
      <c r="I107" s="231" t="s">
        <v>80</v>
      </c>
      <c r="J107" s="231" t="s">
        <v>80</v>
      </c>
      <c r="K107" s="234"/>
      <c r="L107" s="231" t="s">
        <v>80</v>
      </c>
      <c r="M107" s="231" t="s">
        <v>80</v>
      </c>
      <c r="N107" s="231" t="s">
        <v>80</v>
      </c>
      <c r="O107" s="231" t="s">
        <v>80</v>
      </c>
      <c r="P107" s="231" t="s">
        <v>80</v>
      </c>
      <c r="Q107" s="231" t="s">
        <v>80</v>
      </c>
      <c r="R107" s="231"/>
      <c r="S107" s="231" t="s">
        <v>80</v>
      </c>
      <c r="T107" s="231" t="s">
        <v>80</v>
      </c>
      <c r="U107" s="231" t="s">
        <v>674</v>
      </c>
      <c r="V107" s="231" t="s">
        <v>80</v>
      </c>
      <c r="W107" s="231" t="s">
        <v>80</v>
      </c>
      <c r="X107" s="231" t="s">
        <v>80</v>
      </c>
      <c r="Y107" s="231" t="s">
        <v>80</v>
      </c>
      <c r="Z107" s="284" t="s">
        <v>80</v>
      </c>
      <c r="AA107" s="284" t="s">
        <v>80</v>
      </c>
      <c r="AB107" s="234"/>
      <c r="AC107" s="234"/>
      <c r="AD107" s="234"/>
      <c r="AE107" s="231" t="s">
        <v>80</v>
      </c>
      <c r="AF107" s="231" t="s">
        <v>80</v>
      </c>
      <c r="AG107" s="231" t="s">
        <v>80</v>
      </c>
      <c r="AH107" s="231" t="s">
        <v>80</v>
      </c>
      <c r="AI107" s="231" t="s">
        <v>80</v>
      </c>
      <c r="AJ107" s="231" t="s">
        <v>80</v>
      </c>
      <c r="AK107" s="234"/>
      <c r="AL107" s="231" t="s">
        <v>80</v>
      </c>
      <c r="AM107" s="231" t="s">
        <v>80</v>
      </c>
      <c r="AN107" s="231" t="s">
        <v>80</v>
      </c>
      <c r="AO107" s="281"/>
      <c r="AP107" s="281"/>
      <c r="AQ107" s="281"/>
      <c r="AR107" s="281"/>
      <c r="AS107" s="281"/>
      <c r="AT107" s="281"/>
      <c r="AU107" s="231" t="s">
        <v>80</v>
      </c>
      <c r="AV107" s="231" t="s">
        <v>80</v>
      </c>
      <c r="AW107" s="231" t="s">
        <v>80</v>
      </c>
      <c r="AX107" s="48"/>
      <c r="AY107" s="231" t="s">
        <v>80</v>
      </c>
      <c r="AZ107" s="231" t="s">
        <v>80</v>
      </c>
      <c r="BA107" s="48"/>
      <c r="BB107" s="231" t="s">
        <v>80</v>
      </c>
      <c r="BC107" s="227" t="s">
        <v>80</v>
      </c>
      <c r="BD107" s="227" t="s">
        <v>80</v>
      </c>
      <c r="BE107" s="231" t="s">
        <v>80</v>
      </c>
      <c r="BF107" s="284" t="s">
        <v>80</v>
      </c>
    </row>
    <row r="108" spans="2:58" x14ac:dyDescent="0.2">
      <c r="B108" s="19" t="s">
        <v>91</v>
      </c>
      <c r="C108" s="14" t="s">
        <v>178</v>
      </c>
      <c r="D108" s="14" t="s">
        <v>179</v>
      </c>
      <c r="E108" s="87"/>
      <c r="F108" s="231" t="s">
        <v>80</v>
      </c>
      <c r="G108" s="231" t="s">
        <v>80</v>
      </c>
      <c r="H108" s="231" t="s">
        <v>80</v>
      </c>
      <c r="I108" s="231" t="s">
        <v>80</v>
      </c>
      <c r="J108" s="231" t="s">
        <v>80</v>
      </c>
      <c r="K108" s="234"/>
      <c r="L108" s="231" t="s">
        <v>80</v>
      </c>
      <c r="M108" s="231" t="s">
        <v>80</v>
      </c>
      <c r="N108" s="231" t="s">
        <v>80</v>
      </c>
      <c r="O108" s="231" t="s">
        <v>80</v>
      </c>
      <c r="P108" s="231" t="s">
        <v>80</v>
      </c>
      <c r="Q108" s="231" t="s">
        <v>80</v>
      </c>
      <c r="R108" s="231"/>
      <c r="S108" s="231" t="s">
        <v>80</v>
      </c>
      <c r="T108" s="231" t="s">
        <v>80</v>
      </c>
      <c r="U108" s="231" t="s">
        <v>674</v>
      </c>
      <c r="V108" s="231" t="s">
        <v>80</v>
      </c>
      <c r="W108" s="231" t="s">
        <v>80</v>
      </c>
      <c r="X108" s="231" t="s">
        <v>80</v>
      </c>
      <c r="Y108" s="231" t="s">
        <v>80</v>
      </c>
      <c r="Z108" s="284" t="s">
        <v>80</v>
      </c>
      <c r="AA108" s="284" t="s">
        <v>80</v>
      </c>
      <c r="AB108" s="234"/>
      <c r="AC108" s="234"/>
      <c r="AD108" s="234"/>
      <c r="AE108" s="231" t="s">
        <v>80</v>
      </c>
      <c r="AF108" s="231" t="s">
        <v>80</v>
      </c>
      <c r="AG108" s="231" t="s">
        <v>80</v>
      </c>
      <c r="AH108" s="231" t="s">
        <v>80</v>
      </c>
      <c r="AI108" s="231" t="s">
        <v>80</v>
      </c>
      <c r="AJ108" s="231" t="s">
        <v>80</v>
      </c>
      <c r="AK108" s="234"/>
      <c r="AL108" s="231" t="s">
        <v>80</v>
      </c>
      <c r="AM108" s="231" t="s">
        <v>80</v>
      </c>
      <c r="AN108" s="231" t="s">
        <v>80</v>
      </c>
      <c r="AO108" s="281"/>
      <c r="AP108" s="281"/>
      <c r="AQ108" s="281"/>
      <c r="AR108" s="281"/>
      <c r="AS108" s="281"/>
      <c r="AT108" s="281"/>
      <c r="AU108" s="231" t="s">
        <v>80</v>
      </c>
      <c r="AV108" s="231" t="s">
        <v>80</v>
      </c>
      <c r="AW108" s="231" t="s">
        <v>80</v>
      </c>
      <c r="AX108" s="48"/>
      <c r="AY108" s="48"/>
      <c r="AZ108" s="48"/>
      <c r="BA108" s="48"/>
      <c r="BB108" s="231" t="s">
        <v>80</v>
      </c>
      <c r="BC108" s="227" t="s">
        <v>80</v>
      </c>
      <c r="BD108" s="227" t="s">
        <v>80</v>
      </c>
      <c r="BE108" s="231" t="s">
        <v>80</v>
      </c>
      <c r="BF108" s="284" t="s">
        <v>80</v>
      </c>
    </row>
    <row r="109" spans="2:58" x14ac:dyDescent="0.2">
      <c r="B109" s="19" t="s">
        <v>91</v>
      </c>
      <c r="C109" s="14" t="s">
        <v>180</v>
      </c>
      <c r="D109" s="14" t="s">
        <v>181</v>
      </c>
      <c r="E109" s="87"/>
      <c r="F109" s="231" t="s">
        <v>80</v>
      </c>
      <c r="G109" s="231" t="s">
        <v>80</v>
      </c>
      <c r="H109" s="231" t="s">
        <v>80</v>
      </c>
      <c r="I109" s="231" t="s">
        <v>80</v>
      </c>
      <c r="J109" s="231" t="s">
        <v>80</v>
      </c>
      <c r="K109" s="234"/>
      <c r="L109" s="231" t="s">
        <v>80</v>
      </c>
      <c r="M109" s="231" t="s">
        <v>80</v>
      </c>
      <c r="N109" s="231" t="s">
        <v>80</v>
      </c>
      <c r="O109" s="231" t="s">
        <v>80</v>
      </c>
      <c r="P109" s="231" t="s">
        <v>80</v>
      </c>
      <c r="Q109" s="231" t="s">
        <v>80</v>
      </c>
      <c r="R109" s="231"/>
      <c r="S109" s="231" t="s">
        <v>80</v>
      </c>
      <c r="T109" s="231" t="s">
        <v>80</v>
      </c>
      <c r="U109" s="231" t="s">
        <v>674</v>
      </c>
      <c r="V109" s="231" t="s">
        <v>80</v>
      </c>
      <c r="W109" s="231" t="s">
        <v>80</v>
      </c>
      <c r="X109" s="231" t="s">
        <v>80</v>
      </c>
      <c r="Y109" s="231" t="s">
        <v>80</v>
      </c>
      <c r="Z109" s="231" t="s">
        <v>80</v>
      </c>
      <c r="AA109" s="231" t="s">
        <v>80</v>
      </c>
      <c r="AB109" s="234"/>
      <c r="AC109" s="234"/>
      <c r="AD109" s="234"/>
      <c r="AE109" s="231" t="s">
        <v>80</v>
      </c>
      <c r="AF109" s="231" t="s">
        <v>80</v>
      </c>
      <c r="AG109" s="231" t="s">
        <v>80</v>
      </c>
      <c r="AH109" s="231" t="s">
        <v>80</v>
      </c>
      <c r="AI109" s="231" t="s">
        <v>80</v>
      </c>
      <c r="AJ109" s="231" t="s">
        <v>80</v>
      </c>
      <c r="AK109" s="234"/>
      <c r="AL109" s="231" t="s">
        <v>80</v>
      </c>
      <c r="AM109" s="231" t="s">
        <v>80</v>
      </c>
      <c r="AN109" s="231" t="s">
        <v>80</v>
      </c>
      <c r="AO109" s="281"/>
      <c r="AP109" s="281"/>
      <c r="AQ109" s="281"/>
      <c r="AR109" s="281"/>
      <c r="AS109" s="281"/>
      <c r="AT109" s="281"/>
      <c r="AU109" s="231" t="s">
        <v>80</v>
      </c>
      <c r="AV109" s="231" t="s">
        <v>80</v>
      </c>
      <c r="AW109" s="231" t="s">
        <v>80</v>
      </c>
      <c r="AX109" s="48"/>
      <c r="AY109" s="14"/>
      <c r="AZ109" s="48"/>
      <c r="BA109" s="48"/>
      <c r="BB109" s="231" t="s">
        <v>80</v>
      </c>
      <c r="BC109" s="231" t="s">
        <v>80</v>
      </c>
      <c r="BD109" s="231" t="s">
        <v>80</v>
      </c>
      <c r="BE109" s="231" t="s">
        <v>80</v>
      </c>
      <c r="BF109" s="231" t="s">
        <v>80</v>
      </c>
    </row>
    <row r="110" spans="2:58" x14ac:dyDescent="0.2">
      <c r="B110" s="19" t="s">
        <v>91</v>
      </c>
      <c r="C110" s="14" t="s">
        <v>182</v>
      </c>
      <c r="D110" s="14" t="s">
        <v>175</v>
      </c>
      <c r="E110" s="87"/>
      <c r="F110" s="231" t="s">
        <v>80</v>
      </c>
      <c r="G110" s="231" t="s">
        <v>80</v>
      </c>
      <c r="H110" s="231" t="s">
        <v>80</v>
      </c>
      <c r="I110" s="231" t="s">
        <v>80</v>
      </c>
      <c r="J110" s="231" t="s">
        <v>80</v>
      </c>
      <c r="K110" s="234"/>
      <c r="L110" s="231" t="s">
        <v>80</v>
      </c>
      <c r="M110" s="231" t="s">
        <v>80</v>
      </c>
      <c r="N110" s="231" t="s">
        <v>80</v>
      </c>
      <c r="O110" s="231" t="s">
        <v>80</v>
      </c>
      <c r="P110" s="231" t="s">
        <v>80</v>
      </c>
      <c r="Q110" s="231" t="s">
        <v>80</v>
      </c>
      <c r="R110" s="231"/>
      <c r="S110" s="231" t="s">
        <v>80</v>
      </c>
      <c r="T110" s="231" t="s">
        <v>80</v>
      </c>
      <c r="U110" s="231" t="s">
        <v>674</v>
      </c>
      <c r="V110" s="231" t="s">
        <v>80</v>
      </c>
      <c r="W110" s="231" t="s">
        <v>80</v>
      </c>
      <c r="X110" s="231" t="s">
        <v>80</v>
      </c>
      <c r="Y110" s="231" t="s">
        <v>80</v>
      </c>
      <c r="Z110" s="234"/>
      <c r="AA110" s="234"/>
      <c r="AB110" s="234"/>
      <c r="AC110" s="234"/>
      <c r="AD110" s="234"/>
      <c r="AE110" s="234"/>
      <c r="AF110" s="234"/>
      <c r="AG110" s="234"/>
      <c r="AH110" s="234"/>
      <c r="AI110" s="234"/>
      <c r="AJ110" s="234"/>
      <c r="AK110" s="234"/>
      <c r="AL110" s="234"/>
      <c r="AM110" s="231" t="s">
        <v>80</v>
      </c>
      <c r="AN110" s="231" t="s">
        <v>80</v>
      </c>
      <c r="AO110" s="281"/>
      <c r="AP110" s="281"/>
      <c r="AQ110" s="281"/>
      <c r="AR110" s="281"/>
      <c r="AS110" s="281"/>
      <c r="AT110" s="281"/>
      <c r="AU110" s="231" t="s">
        <v>80</v>
      </c>
      <c r="AV110" s="231" t="s">
        <v>80</v>
      </c>
      <c r="AW110" s="48"/>
      <c r="AX110" s="48"/>
      <c r="AY110" s="48"/>
      <c r="AZ110" s="48"/>
      <c r="BA110" s="48"/>
      <c r="BB110" s="231" t="s">
        <v>80</v>
      </c>
      <c r="BC110" s="231" t="s">
        <v>80</v>
      </c>
      <c r="BD110" s="231" t="s">
        <v>80</v>
      </c>
      <c r="BE110" s="48"/>
      <c r="BF110" s="48"/>
    </row>
    <row r="111" spans="2:58" x14ac:dyDescent="0.2">
      <c r="B111" s="14" t="s">
        <v>91</v>
      </c>
      <c r="C111" s="14" t="s">
        <v>183</v>
      </c>
      <c r="D111" s="14" t="s">
        <v>93</v>
      </c>
      <c r="E111" s="87"/>
      <c r="F111" s="231" t="s">
        <v>80</v>
      </c>
      <c r="G111" s="231" t="s">
        <v>80</v>
      </c>
      <c r="H111" s="231" t="s">
        <v>80</v>
      </c>
      <c r="I111" s="231" t="s">
        <v>80</v>
      </c>
      <c r="J111" s="234"/>
      <c r="K111" s="234"/>
      <c r="L111" s="231" t="s">
        <v>80</v>
      </c>
      <c r="M111" s="234"/>
      <c r="N111" s="234"/>
      <c r="O111" s="234"/>
      <c r="P111" s="234"/>
      <c r="Q111" s="234"/>
      <c r="R111" s="234"/>
      <c r="S111" s="234"/>
      <c r="T111" s="231" t="s">
        <v>80</v>
      </c>
      <c r="U111" s="231" t="s">
        <v>80</v>
      </c>
      <c r="V111" s="231" t="s">
        <v>80</v>
      </c>
      <c r="W111" s="234"/>
      <c r="X111" s="234"/>
      <c r="Y111" s="234"/>
      <c r="Z111" s="284" t="s">
        <v>80</v>
      </c>
      <c r="AA111" s="284" t="s">
        <v>80</v>
      </c>
      <c r="AB111" s="234"/>
      <c r="AC111" s="231" t="s">
        <v>80</v>
      </c>
      <c r="AD111" s="234"/>
      <c r="AE111" s="234"/>
      <c r="AF111" s="231" t="s">
        <v>80</v>
      </c>
      <c r="AG111" s="234"/>
      <c r="AH111" s="234"/>
      <c r="AI111" s="231" t="s">
        <v>80</v>
      </c>
      <c r="AJ111" s="231" t="s">
        <v>80</v>
      </c>
      <c r="AK111" s="234"/>
      <c r="AL111" s="231" t="s">
        <v>80</v>
      </c>
      <c r="AM111" s="231" t="s">
        <v>80</v>
      </c>
      <c r="AN111" s="231" t="s">
        <v>80</v>
      </c>
      <c r="AO111" s="231" t="s">
        <v>80</v>
      </c>
      <c r="AP111" s="231" t="s">
        <v>80</v>
      </c>
      <c r="AQ111" s="281"/>
      <c r="AR111" s="281"/>
      <c r="AS111" s="281"/>
      <c r="AT111" s="281"/>
      <c r="AU111" s="231" t="s">
        <v>80</v>
      </c>
      <c r="AV111" s="231" t="s">
        <v>80</v>
      </c>
      <c r="AW111" s="231" t="s">
        <v>80</v>
      </c>
      <c r="AX111" s="48"/>
      <c r="AY111" s="48"/>
      <c r="AZ111" s="48"/>
      <c r="BA111" s="48"/>
      <c r="BB111" s="48"/>
      <c r="BC111" s="48"/>
      <c r="BD111" s="48"/>
      <c r="BE111" s="48"/>
      <c r="BF111" s="48"/>
    </row>
    <row r="112" spans="2:58" x14ac:dyDescent="0.2">
      <c r="B112" s="14" t="s">
        <v>122</v>
      </c>
      <c r="C112" s="14" t="s">
        <v>184</v>
      </c>
      <c r="D112" s="14" t="s">
        <v>185</v>
      </c>
      <c r="E112" s="87"/>
      <c r="F112" s="771" t="s">
        <v>186</v>
      </c>
      <c r="G112" s="771" t="s">
        <v>186</v>
      </c>
      <c r="H112" s="771" t="s">
        <v>186</v>
      </c>
      <c r="I112" s="771" t="s">
        <v>186</v>
      </c>
      <c r="J112" s="771" t="s">
        <v>186</v>
      </c>
      <c r="K112" s="13"/>
      <c r="L112" s="771" t="s">
        <v>186</v>
      </c>
      <c r="M112" s="771" t="s">
        <v>186</v>
      </c>
      <c r="N112" s="771" t="s">
        <v>186</v>
      </c>
      <c r="O112" s="771" t="s">
        <v>186</v>
      </c>
      <c r="P112" s="771" t="s">
        <v>186</v>
      </c>
      <c r="Q112" s="771" t="s">
        <v>186</v>
      </c>
      <c r="R112" s="771"/>
      <c r="S112" s="771" t="s">
        <v>186</v>
      </c>
      <c r="T112" s="771" t="s">
        <v>186</v>
      </c>
      <c r="U112" s="771" t="s">
        <v>186</v>
      </c>
      <c r="V112" s="771" t="s">
        <v>186</v>
      </c>
      <c r="W112" s="232" t="s">
        <v>186</v>
      </c>
      <c r="X112" s="13"/>
      <c r="Y112" s="13"/>
      <c r="Z112" s="771" t="s">
        <v>186</v>
      </c>
      <c r="AA112" s="771" t="s">
        <v>186</v>
      </c>
      <c r="AB112" s="771" t="s">
        <v>186</v>
      </c>
      <c r="AC112" s="771" t="s">
        <v>186</v>
      </c>
      <c r="AD112" s="771" t="s">
        <v>186</v>
      </c>
      <c r="AE112" s="771" t="s">
        <v>186</v>
      </c>
      <c r="AF112" s="771" t="s">
        <v>186</v>
      </c>
      <c r="AG112" s="771" t="s">
        <v>186</v>
      </c>
      <c r="AH112" s="771" t="s">
        <v>186</v>
      </c>
      <c r="AI112" s="771" t="s">
        <v>186</v>
      </c>
      <c r="AJ112" s="771" t="s">
        <v>186</v>
      </c>
      <c r="AK112" s="13"/>
      <c r="AL112" s="13"/>
      <c r="AM112" s="232" t="s">
        <v>186</v>
      </c>
      <c r="AN112" s="13"/>
      <c r="AO112" s="13"/>
      <c r="AP112" s="13"/>
      <c r="AQ112" s="13"/>
      <c r="AR112" s="13"/>
      <c r="AS112" s="13"/>
      <c r="AT112" s="13"/>
      <c r="AU112" s="232" t="s">
        <v>186</v>
      </c>
      <c r="AV112" s="13"/>
      <c r="AW112" s="13"/>
      <c r="AX112" s="232" t="s">
        <v>186</v>
      </c>
      <c r="AY112" s="232" t="s">
        <v>186</v>
      </c>
      <c r="AZ112" s="232" t="s">
        <v>186</v>
      </c>
      <c r="BA112" s="13"/>
      <c r="BB112" s="13"/>
      <c r="BC112" s="331" t="s">
        <v>80</v>
      </c>
      <c r="BD112" s="331" t="s">
        <v>80</v>
      </c>
      <c r="BE112" s="233" t="s">
        <v>186</v>
      </c>
      <c r="BF112" s="233" t="s">
        <v>186</v>
      </c>
    </row>
    <row r="113" spans="2:58" x14ac:dyDescent="0.2">
      <c r="B113" s="14" t="s">
        <v>122</v>
      </c>
      <c r="C113" s="14" t="s">
        <v>187</v>
      </c>
      <c r="D113" s="14" t="s">
        <v>188</v>
      </c>
      <c r="E113" s="87"/>
      <c r="F113" s="331" t="s">
        <v>80</v>
      </c>
      <c r="G113" s="331" t="s">
        <v>80</v>
      </c>
      <c r="H113" s="331" t="s">
        <v>80</v>
      </c>
      <c r="I113" s="331" t="s">
        <v>80</v>
      </c>
      <c r="J113" s="331" t="s">
        <v>80</v>
      </c>
      <c r="K113" s="13"/>
      <c r="L113" s="482" t="s">
        <v>80</v>
      </c>
      <c r="M113" s="331" t="s">
        <v>80</v>
      </c>
      <c r="N113" s="331" t="s">
        <v>80</v>
      </c>
      <c r="O113" s="331" t="s">
        <v>80</v>
      </c>
      <c r="P113" s="331" t="s">
        <v>80</v>
      </c>
      <c r="Q113" s="331" t="s">
        <v>80</v>
      </c>
      <c r="R113" s="331"/>
      <c r="S113" s="331" t="s">
        <v>80</v>
      </c>
      <c r="T113" s="331" t="s">
        <v>80</v>
      </c>
      <c r="U113" s="331" t="s">
        <v>80</v>
      </c>
      <c r="V113" s="331" t="s">
        <v>80</v>
      </c>
      <c r="W113" s="331" t="s">
        <v>80</v>
      </c>
      <c r="X113" s="13"/>
      <c r="Y113" s="13"/>
      <c r="Z113" s="331" t="s">
        <v>80</v>
      </c>
      <c r="AA113" s="331" t="s">
        <v>80</v>
      </c>
      <c r="AB113" s="331" t="s">
        <v>80</v>
      </c>
      <c r="AC113" s="331" t="s">
        <v>80</v>
      </c>
      <c r="AD113" s="233" t="s">
        <v>186</v>
      </c>
      <c r="AE113" s="233" t="s">
        <v>186</v>
      </c>
      <c r="AF113" s="331" t="s">
        <v>80</v>
      </c>
      <c r="AG113" s="233" t="s">
        <v>186</v>
      </c>
      <c r="AH113" s="331" t="s">
        <v>80</v>
      </c>
      <c r="AI113" s="331" t="s">
        <v>80</v>
      </c>
      <c r="AJ113" s="331" t="s">
        <v>80</v>
      </c>
      <c r="AK113" s="13"/>
      <c r="AL113" s="13"/>
      <c r="AM113" s="331" t="s">
        <v>80</v>
      </c>
      <c r="AN113" s="13"/>
      <c r="AO113" s="13"/>
      <c r="AP113" s="13"/>
      <c r="AQ113" s="13"/>
      <c r="AR113" s="13"/>
      <c r="AS113" s="13"/>
      <c r="AT113" s="13"/>
      <c r="AU113" s="331" t="s">
        <v>80</v>
      </c>
      <c r="AV113" s="13"/>
      <c r="AW113" s="13"/>
      <c r="AX113" s="331" t="s">
        <v>80</v>
      </c>
      <c r="AY113" s="331" t="s">
        <v>80</v>
      </c>
      <c r="AZ113" s="331" t="s">
        <v>80</v>
      </c>
      <c r="BA113" s="13"/>
      <c r="BB113" s="13"/>
      <c r="BC113" s="331" t="s">
        <v>80</v>
      </c>
      <c r="BD113" s="331" t="s">
        <v>80</v>
      </c>
      <c r="BE113" s="331" t="s">
        <v>80</v>
      </c>
      <c r="BF113" s="331" t="s">
        <v>80</v>
      </c>
    </row>
    <row r="114" spans="2:58" x14ac:dyDescent="0.2">
      <c r="B114" s="14" t="s">
        <v>122</v>
      </c>
      <c r="C114" s="14" t="s">
        <v>189</v>
      </c>
      <c r="D114" s="14" t="s">
        <v>190</v>
      </c>
      <c r="E114" s="87"/>
      <c r="F114" s="482" t="s">
        <v>80</v>
      </c>
      <c r="G114" s="482" t="s">
        <v>80</v>
      </c>
      <c r="H114" s="482" t="s">
        <v>80</v>
      </c>
      <c r="I114" s="482" t="s">
        <v>80</v>
      </c>
      <c r="J114" s="482" t="s">
        <v>80</v>
      </c>
      <c r="K114" s="13"/>
      <c r="L114" s="482" t="s">
        <v>80</v>
      </c>
      <c r="M114" s="233" t="s">
        <v>186</v>
      </c>
      <c r="N114" s="233" t="s">
        <v>186</v>
      </c>
      <c r="O114" s="482" t="s">
        <v>80</v>
      </c>
      <c r="P114" s="482" t="s">
        <v>80</v>
      </c>
      <c r="Q114" s="482" t="s">
        <v>80</v>
      </c>
      <c r="R114" s="233"/>
      <c r="S114" s="482" t="s">
        <v>80</v>
      </c>
      <c r="T114" s="482" t="s">
        <v>80</v>
      </c>
      <c r="U114" s="482" t="s">
        <v>80</v>
      </c>
      <c r="V114" s="482" t="s">
        <v>80</v>
      </c>
      <c r="W114" s="232" t="s">
        <v>186</v>
      </c>
      <c r="X114" s="13"/>
      <c r="Y114" s="13"/>
      <c r="Z114" s="232" t="s">
        <v>186</v>
      </c>
      <c r="AA114" s="232" t="s">
        <v>186</v>
      </c>
      <c r="AB114" s="232" t="s">
        <v>186</v>
      </c>
      <c r="AC114" s="232" t="s">
        <v>186</v>
      </c>
      <c r="AD114" s="233" t="s">
        <v>186</v>
      </c>
      <c r="AE114" s="233" t="s">
        <v>186</v>
      </c>
      <c r="AF114" s="233" t="s">
        <v>186</v>
      </c>
      <c r="AG114" s="233" t="s">
        <v>186</v>
      </c>
      <c r="AH114" s="232" t="s">
        <v>186</v>
      </c>
      <c r="AI114" s="504"/>
      <c r="AJ114" s="504"/>
      <c r="AK114" s="13"/>
      <c r="AL114" s="13"/>
      <c r="AM114" s="482" t="s">
        <v>80</v>
      </c>
      <c r="AN114" s="13"/>
      <c r="AO114" s="13"/>
      <c r="AP114" s="13"/>
      <c r="AQ114" s="13"/>
      <c r="AR114" s="13"/>
      <c r="AS114" s="13"/>
      <c r="AT114" s="13"/>
      <c r="AU114" s="482" t="s">
        <v>80</v>
      </c>
      <c r="AV114" s="13"/>
      <c r="AW114" s="13"/>
      <c r="AX114" s="482" t="s">
        <v>80</v>
      </c>
      <c r="AY114" s="482" t="s">
        <v>80</v>
      </c>
      <c r="AZ114" s="482" t="s">
        <v>80</v>
      </c>
      <c r="BA114" s="13"/>
      <c r="BB114" s="13"/>
      <c r="BC114" s="331" t="s">
        <v>80</v>
      </c>
      <c r="BD114" s="331" t="s">
        <v>80</v>
      </c>
      <c r="BE114" s="504"/>
      <c r="BF114" s="233" t="s">
        <v>186</v>
      </c>
    </row>
    <row r="115" spans="2:58" x14ac:dyDescent="0.2">
      <c r="B115" s="14" t="s">
        <v>122</v>
      </c>
      <c r="C115" s="14" t="s">
        <v>191</v>
      </c>
      <c r="D115" s="14" t="s">
        <v>168</v>
      </c>
      <c r="E115" s="87"/>
      <c r="F115" s="13"/>
      <c r="G115" s="13"/>
      <c r="H115" s="13"/>
      <c r="I115" s="13"/>
      <c r="J115" s="13"/>
      <c r="K115" s="13"/>
      <c r="L115" s="13"/>
      <c r="M115" s="13"/>
      <c r="N115" s="13"/>
      <c r="O115" s="13"/>
      <c r="P115" s="13"/>
      <c r="Q115" s="13"/>
      <c r="R115" s="13"/>
      <c r="S115" s="13"/>
      <c r="T115" s="13"/>
      <c r="U115" s="13"/>
      <c r="V115" s="13"/>
      <c r="W115" s="13"/>
      <c r="X115" s="13"/>
      <c r="Y115" s="13"/>
      <c r="Z115" s="13"/>
      <c r="AA115" s="13"/>
      <c r="AB115" s="13"/>
      <c r="AC115" s="13"/>
      <c r="AD115" s="13"/>
      <c r="AE115" s="13"/>
      <c r="AF115" s="13"/>
      <c r="AG115" s="13"/>
      <c r="AH115" s="13"/>
      <c r="AI115" s="13"/>
      <c r="AJ115" s="13"/>
      <c r="AK115" s="13"/>
      <c r="AL115" s="13"/>
      <c r="AM115" s="13"/>
      <c r="AN115" s="13"/>
      <c r="AO115" s="13"/>
      <c r="AP115" s="13"/>
      <c r="AQ115" s="13"/>
      <c r="AR115" s="13"/>
      <c r="AS115" s="13"/>
      <c r="AT115" s="13"/>
      <c r="AU115" s="13"/>
      <c r="AV115" s="13"/>
      <c r="AW115" s="13"/>
      <c r="AX115" s="13"/>
      <c r="AY115" s="13"/>
      <c r="AZ115" s="13"/>
      <c r="BA115" s="13"/>
      <c r="BB115" s="13"/>
      <c r="BC115" s="233" t="s">
        <v>186</v>
      </c>
      <c r="BD115" s="233" t="s">
        <v>186</v>
      </c>
      <c r="BE115" s="233" t="s">
        <v>186</v>
      </c>
      <c r="BF115" s="233" t="s">
        <v>186</v>
      </c>
    </row>
    <row r="116" spans="2:58" x14ac:dyDescent="0.2">
      <c r="B116" s="14" t="s">
        <v>122</v>
      </c>
      <c r="C116" s="14" t="s">
        <v>192</v>
      </c>
      <c r="D116" s="14" t="s">
        <v>97</v>
      </c>
      <c r="E116" s="87"/>
      <c r="F116" s="482" t="s">
        <v>80</v>
      </c>
      <c r="G116" s="482" t="s">
        <v>80</v>
      </c>
      <c r="H116" s="482" t="s">
        <v>80</v>
      </c>
      <c r="I116" s="482" t="s">
        <v>80</v>
      </c>
      <c r="J116" s="482" t="s">
        <v>80</v>
      </c>
      <c r="K116" s="13"/>
      <c r="L116" s="482" t="s">
        <v>80</v>
      </c>
      <c r="M116" s="482" t="s">
        <v>80</v>
      </c>
      <c r="N116" s="482" t="s">
        <v>80</v>
      </c>
      <c r="O116" s="482" t="s">
        <v>80</v>
      </c>
      <c r="P116" s="482" t="s">
        <v>80</v>
      </c>
      <c r="Q116" s="482" t="s">
        <v>80</v>
      </c>
      <c r="R116" s="233"/>
      <c r="S116" s="482" t="s">
        <v>80</v>
      </c>
      <c r="T116" s="482" t="s">
        <v>80</v>
      </c>
      <c r="U116" s="482" t="s">
        <v>80</v>
      </c>
      <c r="V116" s="482" t="s">
        <v>80</v>
      </c>
      <c r="W116" s="482" t="s">
        <v>80</v>
      </c>
      <c r="X116" s="13"/>
      <c r="Y116" s="234"/>
      <c r="Z116" s="482" t="s">
        <v>80</v>
      </c>
      <c r="AA116" s="482" t="s">
        <v>80</v>
      </c>
      <c r="AB116" s="482" t="s">
        <v>80</v>
      </c>
      <c r="AC116" s="482" t="s">
        <v>80</v>
      </c>
      <c r="AD116" s="482" t="s">
        <v>80</v>
      </c>
      <c r="AE116" s="482" t="s">
        <v>80</v>
      </c>
      <c r="AF116" s="482" t="s">
        <v>80</v>
      </c>
      <c r="AG116" s="482" t="s">
        <v>80</v>
      </c>
      <c r="AH116" s="482" t="s">
        <v>80</v>
      </c>
      <c r="AI116" s="482" t="s">
        <v>80</v>
      </c>
      <c r="AJ116" s="482" t="s">
        <v>80</v>
      </c>
      <c r="AK116" s="234"/>
      <c r="AL116" s="13"/>
      <c r="AM116" s="482" t="s">
        <v>80</v>
      </c>
      <c r="AN116" s="234"/>
      <c r="AO116" s="13"/>
      <c r="AP116" s="13"/>
      <c r="AQ116" s="13"/>
      <c r="AR116" s="13"/>
      <c r="AS116" s="13"/>
      <c r="AT116" s="13"/>
      <c r="AU116" s="482" t="s">
        <v>80</v>
      </c>
      <c r="AV116" s="13"/>
      <c r="AW116" s="13"/>
      <c r="AX116" s="482" t="s">
        <v>80</v>
      </c>
      <c r="AY116" s="482" t="s">
        <v>80</v>
      </c>
      <c r="AZ116" s="482" t="s">
        <v>80</v>
      </c>
      <c r="BA116" s="13"/>
      <c r="BB116" s="13"/>
      <c r="BC116" s="331" t="s">
        <v>80</v>
      </c>
      <c r="BD116" s="331" t="s">
        <v>80</v>
      </c>
      <c r="BE116" s="504"/>
      <c r="BF116" s="233" t="s">
        <v>186</v>
      </c>
    </row>
    <row r="117" spans="2:58" x14ac:dyDescent="0.2">
      <c r="B117" s="14" t="s">
        <v>151</v>
      </c>
      <c r="C117" s="14" t="s">
        <v>193</v>
      </c>
      <c r="D117" s="14" t="s">
        <v>153</v>
      </c>
      <c r="E117" s="87"/>
      <c r="F117" s="771" t="s">
        <v>186</v>
      </c>
      <c r="G117" s="771" t="s">
        <v>186</v>
      </c>
      <c r="H117" s="771" t="s">
        <v>186</v>
      </c>
      <c r="I117" s="771" t="s">
        <v>186</v>
      </c>
      <c r="J117" s="771" t="s">
        <v>186</v>
      </c>
      <c r="K117" s="13"/>
      <c r="L117" s="771" t="s">
        <v>186</v>
      </c>
      <c r="M117" s="771" t="s">
        <v>186</v>
      </c>
      <c r="N117" s="771" t="s">
        <v>186</v>
      </c>
      <c r="O117" s="771" t="s">
        <v>186</v>
      </c>
      <c r="P117" s="771" t="s">
        <v>186</v>
      </c>
      <c r="Q117" s="771" t="s">
        <v>186</v>
      </c>
      <c r="R117" s="233"/>
      <c r="S117" s="771" t="s">
        <v>186</v>
      </c>
      <c r="T117" s="771" t="s">
        <v>186</v>
      </c>
      <c r="U117" s="771" t="s">
        <v>186</v>
      </c>
      <c r="V117" s="771" t="s">
        <v>186</v>
      </c>
      <c r="W117" s="232" t="s">
        <v>186</v>
      </c>
      <c r="X117" s="13"/>
      <c r="Y117" s="13"/>
      <c r="Z117" s="233" t="s">
        <v>186</v>
      </c>
      <c r="AA117" s="233" t="s">
        <v>186</v>
      </c>
      <c r="AB117" s="233" t="s">
        <v>186</v>
      </c>
      <c r="AC117" s="233" t="s">
        <v>186</v>
      </c>
      <c r="AD117" s="233" t="s">
        <v>186</v>
      </c>
      <c r="AE117" s="233" t="s">
        <v>186</v>
      </c>
      <c r="AF117" s="233" t="s">
        <v>186</v>
      </c>
      <c r="AG117" s="233" t="s">
        <v>186</v>
      </c>
      <c r="AH117" s="233" t="s">
        <v>186</v>
      </c>
      <c r="AI117" s="233" t="s">
        <v>186</v>
      </c>
      <c r="AJ117" s="233" t="s">
        <v>186</v>
      </c>
      <c r="AK117" s="13"/>
      <c r="AL117" s="13"/>
      <c r="AM117" s="13"/>
      <c r="AN117" s="13"/>
      <c r="AO117" s="13"/>
      <c r="AP117" s="13"/>
      <c r="AQ117" s="13"/>
      <c r="AR117" s="13"/>
      <c r="AS117" s="13"/>
      <c r="AT117" s="13"/>
      <c r="AU117" s="232" t="s">
        <v>186</v>
      </c>
      <c r="AV117" s="13"/>
      <c r="AW117" s="13"/>
      <c r="AX117" s="232" t="s">
        <v>186</v>
      </c>
      <c r="AY117" s="232" t="s">
        <v>186</v>
      </c>
      <c r="AZ117" s="232" t="s">
        <v>186</v>
      </c>
      <c r="BA117" s="13"/>
      <c r="BB117" s="13"/>
      <c r="BC117" s="331" t="s">
        <v>80</v>
      </c>
      <c r="BD117" s="331" t="s">
        <v>80</v>
      </c>
      <c r="BE117" s="504"/>
      <c r="BF117" s="233" t="s">
        <v>186</v>
      </c>
    </row>
    <row r="118" spans="2:58" x14ac:dyDescent="0.2">
      <c r="B118" s="14" t="s">
        <v>151</v>
      </c>
      <c r="C118" s="14" t="s">
        <v>194</v>
      </c>
      <c r="D118" s="14" t="s">
        <v>190</v>
      </c>
      <c r="E118" s="87"/>
      <c r="F118" s="482" t="s">
        <v>80</v>
      </c>
      <c r="G118" s="482" t="s">
        <v>80</v>
      </c>
      <c r="H118" s="482" t="s">
        <v>80</v>
      </c>
      <c r="I118" s="482" t="s">
        <v>80</v>
      </c>
      <c r="J118" s="482" t="s">
        <v>80</v>
      </c>
      <c r="K118" s="13"/>
      <c r="L118" s="482" t="s">
        <v>80</v>
      </c>
      <c r="M118" s="233" t="s">
        <v>186</v>
      </c>
      <c r="N118" s="482" t="s">
        <v>80</v>
      </c>
      <c r="O118" s="482" t="s">
        <v>80</v>
      </c>
      <c r="P118" s="482" t="s">
        <v>80</v>
      </c>
      <c r="Q118" s="482" t="s">
        <v>80</v>
      </c>
      <c r="R118" s="233"/>
      <c r="S118" s="482" t="s">
        <v>80</v>
      </c>
      <c r="T118" s="482" t="s">
        <v>80</v>
      </c>
      <c r="U118" s="482" t="s">
        <v>80</v>
      </c>
      <c r="V118" s="482" t="s">
        <v>80</v>
      </c>
      <c r="W118" s="232" t="s">
        <v>186</v>
      </c>
      <c r="X118" s="13"/>
      <c r="Y118" s="13"/>
      <c r="Z118" s="233" t="s">
        <v>186</v>
      </c>
      <c r="AA118" s="233" t="s">
        <v>186</v>
      </c>
      <c r="AB118" s="233" t="s">
        <v>186</v>
      </c>
      <c r="AC118" s="233" t="s">
        <v>186</v>
      </c>
      <c r="AD118" s="233" t="s">
        <v>186</v>
      </c>
      <c r="AE118" s="233" t="s">
        <v>186</v>
      </c>
      <c r="AF118" s="233" t="s">
        <v>186</v>
      </c>
      <c r="AG118" s="233" t="s">
        <v>186</v>
      </c>
      <c r="AH118" s="233" t="s">
        <v>186</v>
      </c>
      <c r="AI118" s="233" t="s">
        <v>186</v>
      </c>
      <c r="AJ118" s="233" t="s">
        <v>186</v>
      </c>
      <c r="AK118" s="13"/>
      <c r="AL118" s="13"/>
      <c r="AM118" s="13"/>
      <c r="AN118" s="13"/>
      <c r="AO118" s="13"/>
      <c r="AP118" s="13"/>
      <c r="AQ118" s="13"/>
      <c r="AR118" s="13"/>
      <c r="AS118" s="13"/>
      <c r="AT118" s="13"/>
      <c r="AU118" s="232" t="s">
        <v>186</v>
      </c>
      <c r="AV118" s="13"/>
      <c r="AW118" s="13"/>
      <c r="AX118" s="232" t="s">
        <v>186</v>
      </c>
      <c r="AY118" s="232" t="s">
        <v>186</v>
      </c>
      <c r="AZ118" s="232" t="s">
        <v>186</v>
      </c>
      <c r="BA118" s="13"/>
      <c r="BB118" s="13"/>
      <c r="BC118" s="331" t="s">
        <v>80</v>
      </c>
      <c r="BD118" s="331" t="s">
        <v>80</v>
      </c>
      <c r="BE118" s="504"/>
      <c r="BF118" s="233" t="s">
        <v>186</v>
      </c>
    </row>
    <row r="119" spans="2:58" x14ac:dyDescent="0.2">
      <c r="B119" s="14" t="s">
        <v>151</v>
      </c>
      <c r="C119" s="14" t="s">
        <v>195</v>
      </c>
      <c r="D119" s="14" t="s">
        <v>168</v>
      </c>
      <c r="E119" s="87"/>
      <c r="F119" s="232" t="s">
        <v>186</v>
      </c>
      <c r="G119" s="233" t="s">
        <v>186</v>
      </c>
      <c r="H119" s="233" t="s">
        <v>186</v>
      </c>
      <c r="I119" s="232" t="s">
        <v>186</v>
      </c>
      <c r="J119" s="233" t="s">
        <v>186</v>
      </c>
      <c r="K119" s="13"/>
      <c r="L119" s="232" t="s">
        <v>186</v>
      </c>
      <c r="M119" s="233" t="s">
        <v>186</v>
      </c>
      <c r="N119" s="233" t="s">
        <v>186</v>
      </c>
      <c r="O119" s="233" t="s">
        <v>186</v>
      </c>
      <c r="P119" s="233" t="s">
        <v>186</v>
      </c>
      <c r="Q119" s="233" t="s">
        <v>186</v>
      </c>
      <c r="R119" s="233"/>
      <c r="S119" s="233" t="s">
        <v>186</v>
      </c>
      <c r="T119" s="233" t="s">
        <v>186</v>
      </c>
      <c r="U119" s="233" t="s">
        <v>186</v>
      </c>
      <c r="V119" s="233" t="s">
        <v>186</v>
      </c>
      <c r="W119" s="232" t="s">
        <v>186</v>
      </c>
      <c r="X119" s="13"/>
      <c r="Y119" s="13"/>
      <c r="Z119" s="233" t="s">
        <v>186</v>
      </c>
      <c r="AA119" s="233" t="s">
        <v>186</v>
      </c>
      <c r="AB119" s="233" t="s">
        <v>186</v>
      </c>
      <c r="AC119" s="233" t="s">
        <v>186</v>
      </c>
      <c r="AD119" s="233" t="s">
        <v>186</v>
      </c>
      <c r="AE119" s="233" t="s">
        <v>186</v>
      </c>
      <c r="AF119" s="233" t="s">
        <v>186</v>
      </c>
      <c r="AG119" s="233" t="s">
        <v>186</v>
      </c>
      <c r="AH119" s="233" t="s">
        <v>186</v>
      </c>
      <c r="AI119" s="233" t="s">
        <v>186</v>
      </c>
      <c r="AJ119" s="233" t="s">
        <v>186</v>
      </c>
      <c r="AK119" s="13"/>
      <c r="AL119" s="13"/>
      <c r="AM119" s="13"/>
      <c r="AN119" s="13"/>
      <c r="AO119" s="13"/>
      <c r="AP119" s="13"/>
      <c r="AQ119" s="13"/>
      <c r="AR119" s="13"/>
      <c r="AS119" s="13"/>
      <c r="AT119" s="13"/>
      <c r="AU119" s="232" t="s">
        <v>186</v>
      </c>
      <c r="AV119" s="13"/>
      <c r="AW119" s="13"/>
      <c r="AX119" s="232" t="s">
        <v>186</v>
      </c>
      <c r="AY119" s="232" t="s">
        <v>186</v>
      </c>
      <c r="AZ119" s="232" t="s">
        <v>186</v>
      </c>
      <c r="BA119" s="13"/>
      <c r="BB119" s="13"/>
      <c r="BC119" s="331" t="s">
        <v>80</v>
      </c>
      <c r="BD119" s="331" t="s">
        <v>80</v>
      </c>
      <c r="BE119" s="504"/>
      <c r="BF119" s="233" t="s">
        <v>186</v>
      </c>
    </row>
    <row r="120" spans="2:58" x14ac:dyDescent="0.2">
      <c r="B120" s="14" t="s">
        <v>151</v>
      </c>
      <c r="C120" s="14" t="s">
        <v>196</v>
      </c>
      <c r="D120" s="14" t="s">
        <v>97</v>
      </c>
      <c r="E120" s="87"/>
      <c r="F120" s="482" t="s">
        <v>80</v>
      </c>
      <c r="G120" s="482" t="s">
        <v>80</v>
      </c>
      <c r="H120" s="482" t="s">
        <v>80</v>
      </c>
      <c r="I120" s="482" t="s">
        <v>80</v>
      </c>
      <c r="J120" s="482" t="s">
        <v>80</v>
      </c>
      <c r="K120" s="13"/>
      <c r="L120" s="482" t="s">
        <v>80</v>
      </c>
      <c r="M120" s="482" t="s">
        <v>80</v>
      </c>
      <c r="N120" s="233" t="s">
        <v>186</v>
      </c>
      <c r="O120" s="482" t="s">
        <v>80</v>
      </c>
      <c r="P120" s="482" t="s">
        <v>80</v>
      </c>
      <c r="Q120" s="482" t="s">
        <v>80</v>
      </c>
      <c r="R120" s="233"/>
      <c r="S120" s="482" t="s">
        <v>80</v>
      </c>
      <c r="T120" s="482" t="s">
        <v>80</v>
      </c>
      <c r="U120" s="482" t="s">
        <v>80</v>
      </c>
      <c r="V120" s="482" t="s">
        <v>80</v>
      </c>
      <c r="W120" s="232" t="s">
        <v>186</v>
      </c>
      <c r="X120" s="13"/>
      <c r="Y120" s="13"/>
      <c r="Z120" s="233" t="s">
        <v>186</v>
      </c>
      <c r="AA120" s="233" t="s">
        <v>186</v>
      </c>
      <c r="AB120" s="233" t="s">
        <v>186</v>
      </c>
      <c r="AC120" s="233" t="s">
        <v>186</v>
      </c>
      <c r="AD120" s="233" t="s">
        <v>186</v>
      </c>
      <c r="AE120" s="233" t="s">
        <v>186</v>
      </c>
      <c r="AF120" s="233" t="s">
        <v>186</v>
      </c>
      <c r="AG120" s="233" t="s">
        <v>186</v>
      </c>
      <c r="AH120" s="233" t="s">
        <v>186</v>
      </c>
      <c r="AI120" s="233" t="s">
        <v>186</v>
      </c>
      <c r="AJ120" s="233" t="s">
        <v>186</v>
      </c>
      <c r="AK120" s="13"/>
      <c r="AL120" s="13"/>
      <c r="AM120" s="232" t="s">
        <v>186</v>
      </c>
      <c r="AN120" s="13"/>
      <c r="AO120" s="13"/>
      <c r="AP120" s="13"/>
      <c r="AQ120" s="13"/>
      <c r="AR120" s="13"/>
      <c r="AS120" s="13"/>
      <c r="AT120" s="13"/>
      <c r="AU120" s="232" t="s">
        <v>186</v>
      </c>
      <c r="AV120" s="13"/>
      <c r="AW120" s="13"/>
      <c r="AX120" s="232" t="s">
        <v>186</v>
      </c>
      <c r="AY120" s="232" t="s">
        <v>186</v>
      </c>
      <c r="AZ120" s="232" t="s">
        <v>186</v>
      </c>
      <c r="BA120" s="13"/>
      <c r="BB120" s="13"/>
      <c r="BC120" s="331" t="s">
        <v>80</v>
      </c>
      <c r="BD120" s="331" t="s">
        <v>80</v>
      </c>
      <c r="BE120" s="504"/>
      <c r="BF120" s="233" t="s">
        <v>186</v>
      </c>
    </row>
    <row r="121" spans="2:58" x14ac:dyDescent="0.2">
      <c r="B121" s="14" t="s">
        <v>197</v>
      </c>
      <c r="C121" s="14" t="s">
        <v>198</v>
      </c>
      <c r="D121" s="14" t="s">
        <v>97</v>
      </c>
      <c r="E121" s="87"/>
      <c r="F121" s="482" t="s">
        <v>80</v>
      </c>
      <c r="G121" s="482" t="s">
        <v>80</v>
      </c>
      <c r="H121" s="482" t="s">
        <v>80</v>
      </c>
      <c r="I121" s="482" t="s">
        <v>80</v>
      </c>
      <c r="J121" s="482" t="s">
        <v>80</v>
      </c>
      <c r="K121" s="13"/>
      <c r="L121" s="232" t="s">
        <v>186</v>
      </c>
      <c r="M121" s="233" t="s">
        <v>186</v>
      </c>
      <c r="N121" s="233" t="s">
        <v>186</v>
      </c>
      <c r="O121" s="233" t="s">
        <v>186</v>
      </c>
      <c r="P121" s="233" t="s">
        <v>186</v>
      </c>
      <c r="Q121" s="233" t="s">
        <v>186</v>
      </c>
      <c r="R121" s="233"/>
      <c r="S121" s="233" t="s">
        <v>186</v>
      </c>
      <c r="T121" s="233" t="s">
        <v>186</v>
      </c>
      <c r="U121" s="233" t="s">
        <v>186</v>
      </c>
      <c r="V121" s="233" t="s">
        <v>186</v>
      </c>
      <c r="W121" s="232" t="s">
        <v>186</v>
      </c>
      <c r="X121" s="13"/>
      <c r="Y121" s="13"/>
      <c r="Z121" s="233" t="s">
        <v>186</v>
      </c>
      <c r="AA121" s="233" t="s">
        <v>186</v>
      </c>
      <c r="AB121" s="233" t="s">
        <v>186</v>
      </c>
      <c r="AC121" s="233" t="s">
        <v>186</v>
      </c>
      <c r="AD121" s="233" t="s">
        <v>186</v>
      </c>
      <c r="AE121" s="233" t="s">
        <v>186</v>
      </c>
      <c r="AF121" s="233" t="s">
        <v>186</v>
      </c>
      <c r="AG121" s="233" t="s">
        <v>186</v>
      </c>
      <c r="AH121" s="233" t="s">
        <v>186</v>
      </c>
      <c r="AI121" s="233" t="s">
        <v>186</v>
      </c>
      <c r="AJ121" s="233" t="s">
        <v>186</v>
      </c>
      <c r="AK121" s="13"/>
      <c r="AL121" s="13"/>
      <c r="AM121" s="13"/>
      <c r="AN121" s="13"/>
      <c r="AO121" s="13"/>
      <c r="AP121" s="13"/>
      <c r="AQ121" s="13"/>
      <c r="AR121" s="13"/>
      <c r="AS121" s="13"/>
      <c r="AT121" s="13"/>
      <c r="AU121" s="232" t="s">
        <v>186</v>
      </c>
      <c r="AV121" s="13"/>
      <c r="AW121" s="13"/>
      <c r="AX121" s="232" t="s">
        <v>186</v>
      </c>
      <c r="AY121" s="232" t="s">
        <v>186</v>
      </c>
      <c r="AZ121" s="232" t="s">
        <v>186</v>
      </c>
      <c r="BA121" s="13"/>
      <c r="BB121" s="13"/>
      <c r="BC121" s="331" t="s">
        <v>80</v>
      </c>
      <c r="BD121" s="331" t="s">
        <v>80</v>
      </c>
      <c r="BE121" s="504"/>
      <c r="BF121" s="233" t="s">
        <v>186</v>
      </c>
    </row>
    <row r="122" spans="2:58" x14ac:dyDescent="0.2">
      <c r="B122" s="407">
        <v>2013</v>
      </c>
    </row>
    <row r="123" spans="2:58" x14ac:dyDescent="0.2">
      <c r="B123" s="14" t="s">
        <v>91</v>
      </c>
      <c r="C123" s="14" t="s">
        <v>199</v>
      </c>
      <c r="D123" s="14" t="s">
        <v>175</v>
      </c>
      <c r="F123" s="482" t="s">
        <v>80</v>
      </c>
      <c r="G123" s="482" t="s">
        <v>80</v>
      </c>
      <c r="H123" s="482" t="s">
        <v>80</v>
      </c>
      <c r="I123" s="482" t="s">
        <v>80</v>
      </c>
      <c r="J123" s="482" t="s">
        <v>80</v>
      </c>
      <c r="K123" s="234"/>
      <c r="L123" s="482" t="s">
        <v>80</v>
      </c>
      <c r="M123" s="482" t="s">
        <v>80</v>
      </c>
      <c r="N123" s="482" t="s">
        <v>80</v>
      </c>
      <c r="O123" s="482" t="s">
        <v>80</v>
      </c>
      <c r="P123" s="482" t="s">
        <v>80</v>
      </c>
      <c r="Q123" s="482" t="s">
        <v>80</v>
      </c>
      <c r="R123" s="482"/>
      <c r="S123" s="482" t="s">
        <v>80</v>
      </c>
      <c r="T123" s="482" t="s">
        <v>80</v>
      </c>
      <c r="U123" s="231" t="s">
        <v>674</v>
      </c>
      <c r="V123" s="482" t="s">
        <v>80</v>
      </c>
      <c r="W123" s="482" t="s">
        <v>80</v>
      </c>
      <c r="X123" s="482" t="s">
        <v>80</v>
      </c>
      <c r="Y123" s="482" t="s">
        <v>80</v>
      </c>
      <c r="Z123" s="482" t="s">
        <v>80</v>
      </c>
      <c r="AA123" s="482" t="s">
        <v>80</v>
      </c>
      <c r="AB123" s="13"/>
      <c r="AC123" s="13"/>
      <c r="AD123" s="13"/>
      <c r="AE123" s="13"/>
      <c r="AF123" s="13"/>
      <c r="AG123" s="482" t="s">
        <v>80</v>
      </c>
      <c r="AH123" s="13"/>
      <c r="AI123" s="13"/>
      <c r="AJ123" s="13"/>
      <c r="AK123" s="13"/>
      <c r="AL123" s="13"/>
      <c r="AM123" s="482" t="s">
        <v>80</v>
      </c>
      <c r="AN123" s="482" t="s">
        <v>80</v>
      </c>
      <c r="AO123" s="13"/>
      <c r="AP123" s="13"/>
      <c r="AQ123" s="13"/>
      <c r="AR123" s="13"/>
      <c r="AS123" s="13"/>
      <c r="AT123" s="13"/>
      <c r="AU123" s="482" t="s">
        <v>80</v>
      </c>
      <c r="AV123" s="482" t="s">
        <v>80</v>
      </c>
      <c r="AW123" s="482" t="s">
        <v>80</v>
      </c>
      <c r="AX123" s="48"/>
      <c r="AY123" s="482" t="s">
        <v>80</v>
      </c>
      <c r="AZ123" s="48"/>
      <c r="BA123" s="48"/>
      <c r="BB123" s="482" t="s">
        <v>80</v>
      </c>
      <c r="BC123" s="482" t="s">
        <v>80</v>
      </c>
      <c r="BD123" s="482" t="s">
        <v>80</v>
      </c>
      <c r="BE123" s="48"/>
      <c r="BF123" s="482" t="s">
        <v>80</v>
      </c>
    </row>
    <row r="124" spans="2:58" x14ac:dyDescent="0.2">
      <c r="B124" s="14" t="s">
        <v>91</v>
      </c>
      <c r="C124" s="14" t="s">
        <v>595</v>
      </c>
      <c r="D124" s="14" t="s">
        <v>175</v>
      </c>
      <c r="F124" s="482" t="s">
        <v>80</v>
      </c>
      <c r="G124" s="482" t="s">
        <v>80</v>
      </c>
      <c r="H124" s="482" t="s">
        <v>80</v>
      </c>
      <c r="I124" s="482" t="s">
        <v>80</v>
      </c>
      <c r="J124" s="482" t="s">
        <v>80</v>
      </c>
      <c r="K124" s="13"/>
      <c r="L124" s="482" t="s">
        <v>80</v>
      </c>
      <c r="M124" s="482" t="s">
        <v>80</v>
      </c>
      <c r="N124" s="482" t="s">
        <v>80</v>
      </c>
      <c r="O124" s="482" t="s">
        <v>80</v>
      </c>
      <c r="P124" s="482" t="s">
        <v>80</v>
      </c>
      <c r="Q124" s="482" t="s">
        <v>80</v>
      </c>
      <c r="R124" s="482"/>
      <c r="S124" s="482" t="s">
        <v>80</v>
      </c>
      <c r="T124" s="482" t="s">
        <v>80</v>
      </c>
      <c r="U124" s="231" t="s">
        <v>674</v>
      </c>
      <c r="V124" s="482" t="s">
        <v>80</v>
      </c>
      <c r="W124" s="482" t="s">
        <v>80</v>
      </c>
      <c r="X124" s="482" t="s">
        <v>80</v>
      </c>
      <c r="Y124" s="482" t="s">
        <v>80</v>
      </c>
      <c r="Z124" s="482" t="s">
        <v>80</v>
      </c>
      <c r="AA124" s="482" t="s">
        <v>80</v>
      </c>
      <c r="AB124" s="13"/>
      <c r="AC124" s="13"/>
      <c r="AD124" s="13"/>
      <c r="AE124" s="13"/>
      <c r="AF124" s="482" t="s">
        <v>80</v>
      </c>
      <c r="AG124" s="482" t="s">
        <v>80</v>
      </c>
      <c r="AH124" s="13"/>
      <c r="AI124" s="13"/>
      <c r="AJ124" s="13"/>
      <c r="AK124" s="13"/>
      <c r="AL124" s="13"/>
      <c r="AM124" s="482" t="s">
        <v>80</v>
      </c>
      <c r="AN124" s="482" t="s">
        <v>80</v>
      </c>
      <c r="AO124" s="13"/>
      <c r="AP124" s="13"/>
      <c r="AQ124" s="13"/>
      <c r="AR124" s="13"/>
      <c r="AS124" s="13"/>
      <c r="AT124" s="13"/>
      <c r="AU124" s="482" t="s">
        <v>80</v>
      </c>
      <c r="AV124" s="482" t="s">
        <v>80</v>
      </c>
      <c r="AW124" s="482" t="s">
        <v>80</v>
      </c>
      <c r="AX124" s="48"/>
      <c r="AY124" s="482" t="s">
        <v>80</v>
      </c>
      <c r="AZ124" s="482" t="s">
        <v>80</v>
      </c>
      <c r="BA124" s="482" t="s">
        <v>80</v>
      </c>
      <c r="BB124" s="482" t="s">
        <v>80</v>
      </c>
      <c r="BC124" s="482" t="s">
        <v>80</v>
      </c>
      <c r="BD124" s="482" t="s">
        <v>80</v>
      </c>
      <c r="BE124" s="48"/>
      <c r="BF124" s="482" t="s">
        <v>80</v>
      </c>
    </row>
    <row r="125" spans="2:58" x14ac:dyDescent="0.2">
      <c r="B125" s="14" t="s">
        <v>91</v>
      </c>
      <c r="C125" s="14" t="s">
        <v>596</v>
      </c>
      <c r="D125" s="14" t="s">
        <v>598</v>
      </c>
      <c r="F125" s="482" t="s">
        <v>80</v>
      </c>
      <c r="G125" s="482" t="s">
        <v>80</v>
      </c>
      <c r="H125" s="482" t="s">
        <v>80</v>
      </c>
      <c r="I125" s="482" t="s">
        <v>80</v>
      </c>
      <c r="J125" s="482" t="s">
        <v>80</v>
      </c>
      <c r="K125" s="13"/>
      <c r="L125" s="482" t="s">
        <v>80</v>
      </c>
      <c r="M125" s="482" t="s">
        <v>80</v>
      </c>
      <c r="N125" s="482" t="s">
        <v>80</v>
      </c>
      <c r="O125" s="482" t="s">
        <v>80</v>
      </c>
      <c r="P125" s="482" t="s">
        <v>80</v>
      </c>
      <c r="Q125" s="482" t="s">
        <v>80</v>
      </c>
      <c r="R125" s="482"/>
      <c r="S125" s="482" t="s">
        <v>80</v>
      </c>
      <c r="T125" s="482" t="s">
        <v>80</v>
      </c>
      <c r="U125" s="231" t="s">
        <v>674</v>
      </c>
      <c r="V125" s="482" t="s">
        <v>80</v>
      </c>
      <c r="W125" s="482" t="s">
        <v>80</v>
      </c>
      <c r="X125" s="482" t="s">
        <v>80</v>
      </c>
      <c r="Y125" s="482" t="s">
        <v>80</v>
      </c>
      <c r="Z125" s="482" t="s">
        <v>80</v>
      </c>
      <c r="AA125" s="482" t="s">
        <v>80</v>
      </c>
      <c r="AB125" s="13"/>
      <c r="AC125" s="13"/>
      <c r="AD125" s="482" t="s">
        <v>80</v>
      </c>
      <c r="AE125" s="482" t="s">
        <v>80</v>
      </c>
      <c r="AF125" s="482" t="s">
        <v>80</v>
      </c>
      <c r="AG125" s="482" t="s">
        <v>80</v>
      </c>
      <c r="AH125" s="482" t="s">
        <v>80</v>
      </c>
      <c r="AI125" s="482" t="s">
        <v>80</v>
      </c>
      <c r="AJ125" s="482" t="s">
        <v>80</v>
      </c>
      <c r="AK125" s="13"/>
      <c r="AL125" s="482" t="s">
        <v>80</v>
      </c>
      <c r="AM125" s="482" t="s">
        <v>80</v>
      </c>
      <c r="AN125" s="482" t="s">
        <v>80</v>
      </c>
      <c r="AO125" s="13"/>
      <c r="AP125" s="13"/>
      <c r="AQ125" s="13"/>
      <c r="AR125" s="13"/>
      <c r="AS125" s="13"/>
      <c r="AT125" s="13"/>
      <c r="AU125" s="482" t="s">
        <v>80</v>
      </c>
      <c r="AV125" s="482" t="s">
        <v>80</v>
      </c>
      <c r="AW125" s="482" t="s">
        <v>80</v>
      </c>
      <c r="AX125" s="48"/>
      <c r="AY125" s="482" t="s">
        <v>80</v>
      </c>
      <c r="AZ125" s="482" t="s">
        <v>80</v>
      </c>
      <c r="BA125" s="482" t="s">
        <v>80</v>
      </c>
      <c r="BB125" s="482" t="s">
        <v>80</v>
      </c>
      <c r="BC125" s="482" t="s">
        <v>80</v>
      </c>
      <c r="BD125" s="482" t="s">
        <v>80</v>
      </c>
      <c r="BE125" s="482" t="s">
        <v>80</v>
      </c>
      <c r="BF125" s="482" t="s">
        <v>80</v>
      </c>
    </row>
    <row r="126" spans="2:58" x14ac:dyDescent="0.2">
      <c r="B126" s="14" t="s">
        <v>91</v>
      </c>
      <c r="C126" s="14" t="s">
        <v>597</v>
      </c>
      <c r="D126" s="14" t="s">
        <v>175</v>
      </c>
      <c r="F126" s="482" t="s">
        <v>80</v>
      </c>
      <c r="G126" s="482" t="s">
        <v>80</v>
      </c>
      <c r="H126" s="482" t="s">
        <v>80</v>
      </c>
      <c r="I126" s="482" t="s">
        <v>80</v>
      </c>
      <c r="J126" s="482" t="s">
        <v>80</v>
      </c>
      <c r="K126" s="13"/>
      <c r="L126" s="482" t="s">
        <v>80</v>
      </c>
      <c r="M126" s="482" t="s">
        <v>80</v>
      </c>
      <c r="N126" s="482" t="s">
        <v>80</v>
      </c>
      <c r="O126" s="482" t="s">
        <v>80</v>
      </c>
      <c r="P126" s="482" t="s">
        <v>80</v>
      </c>
      <c r="Q126" s="482" t="s">
        <v>80</v>
      </c>
      <c r="R126" s="482"/>
      <c r="S126" s="482" t="s">
        <v>80</v>
      </c>
      <c r="T126" s="482" t="s">
        <v>80</v>
      </c>
      <c r="U126" s="231" t="s">
        <v>674</v>
      </c>
      <c r="V126" s="482" t="s">
        <v>80</v>
      </c>
      <c r="W126" s="482" t="s">
        <v>80</v>
      </c>
      <c r="X126" s="482" t="s">
        <v>80</v>
      </c>
      <c r="Y126" s="482" t="s">
        <v>80</v>
      </c>
      <c r="Z126" s="482" t="s">
        <v>80</v>
      </c>
      <c r="AA126" s="482" t="s">
        <v>80</v>
      </c>
      <c r="AB126" s="13"/>
      <c r="AC126" s="13"/>
      <c r="AD126" s="13"/>
      <c r="AE126" s="13"/>
      <c r="AF126" s="482" t="s">
        <v>80</v>
      </c>
      <c r="AG126" s="482" t="s">
        <v>80</v>
      </c>
      <c r="AH126" s="13"/>
      <c r="AI126" s="13"/>
      <c r="AJ126" s="13"/>
      <c r="AK126" s="13"/>
      <c r="AL126" s="482" t="s">
        <v>80</v>
      </c>
      <c r="AM126" s="482" t="s">
        <v>80</v>
      </c>
      <c r="AN126" s="482" t="s">
        <v>80</v>
      </c>
      <c r="AO126" s="13"/>
      <c r="AP126" s="13"/>
      <c r="AQ126" s="13"/>
      <c r="AR126" s="13"/>
      <c r="AS126" s="13"/>
      <c r="AT126" s="13"/>
      <c r="AU126" s="482" t="s">
        <v>80</v>
      </c>
      <c r="AV126" s="482" t="s">
        <v>80</v>
      </c>
      <c r="AW126" s="482" t="s">
        <v>80</v>
      </c>
      <c r="AX126" s="48"/>
      <c r="AY126" s="482" t="s">
        <v>80</v>
      </c>
      <c r="AZ126" s="482" t="s">
        <v>80</v>
      </c>
      <c r="BA126" s="482" t="s">
        <v>80</v>
      </c>
      <c r="BB126" s="482" t="s">
        <v>80</v>
      </c>
      <c r="BC126" s="482" t="s">
        <v>80</v>
      </c>
      <c r="BD126" s="482" t="s">
        <v>80</v>
      </c>
      <c r="BE126" s="48"/>
      <c r="BF126" s="284" t="s">
        <v>80</v>
      </c>
    </row>
    <row r="127" spans="2:58" x14ac:dyDescent="0.2">
      <c r="B127" s="81" t="s">
        <v>91</v>
      </c>
      <c r="C127" s="81" t="s">
        <v>660</v>
      </c>
      <c r="D127" s="81" t="s">
        <v>661</v>
      </c>
      <c r="F127" s="482" t="s">
        <v>80</v>
      </c>
      <c r="G127" s="482" t="s">
        <v>80</v>
      </c>
      <c r="H127" s="482" t="s">
        <v>80</v>
      </c>
      <c r="I127" s="482" t="s">
        <v>80</v>
      </c>
      <c r="J127" s="482" t="s">
        <v>80</v>
      </c>
      <c r="K127" s="505"/>
      <c r="L127" s="482" t="s">
        <v>80</v>
      </c>
      <c r="M127" s="482" t="s">
        <v>80</v>
      </c>
      <c r="N127" s="482" t="s">
        <v>80</v>
      </c>
      <c r="O127" s="482" t="s">
        <v>80</v>
      </c>
      <c r="P127" s="482" t="s">
        <v>80</v>
      </c>
      <c r="Q127" s="482" t="s">
        <v>80</v>
      </c>
      <c r="R127" s="482"/>
      <c r="S127" s="482" t="s">
        <v>80</v>
      </c>
      <c r="T127" s="482" t="s">
        <v>80</v>
      </c>
      <c r="U127" s="482" t="s">
        <v>674</v>
      </c>
      <c r="V127" s="482" t="s">
        <v>80</v>
      </c>
      <c r="W127" s="482" t="s">
        <v>80</v>
      </c>
      <c r="X127" s="482" t="s">
        <v>80</v>
      </c>
      <c r="Y127" s="482" t="s">
        <v>80</v>
      </c>
      <c r="Z127" s="482" t="s">
        <v>80</v>
      </c>
      <c r="AA127" s="482" t="s">
        <v>80</v>
      </c>
      <c r="AB127" s="505"/>
      <c r="AC127" s="505"/>
      <c r="AD127" s="505"/>
      <c r="AE127" s="505"/>
      <c r="AF127" s="284" t="s">
        <v>80</v>
      </c>
      <c r="AG127" s="504"/>
      <c r="AH127" s="505"/>
      <c r="AI127" s="505"/>
      <c r="AJ127" s="505"/>
      <c r="AK127" s="505"/>
      <c r="AL127" s="482" t="s">
        <v>80</v>
      </c>
      <c r="AM127" s="482" t="s">
        <v>80</v>
      </c>
      <c r="AN127" s="482" t="s">
        <v>80</v>
      </c>
      <c r="AO127" s="505"/>
      <c r="AP127" s="505"/>
      <c r="AQ127" s="505"/>
      <c r="AR127" s="505"/>
      <c r="AS127" s="505"/>
      <c r="AT127" s="505"/>
      <c r="AU127" s="482" t="s">
        <v>80</v>
      </c>
      <c r="AV127" s="482" t="s">
        <v>80</v>
      </c>
      <c r="AW127" s="482" t="s">
        <v>80</v>
      </c>
      <c r="AX127" s="48"/>
      <c r="AY127" s="482" t="s">
        <v>80</v>
      </c>
      <c r="AZ127" s="482" t="s">
        <v>80</v>
      </c>
      <c r="BA127" s="482" t="s">
        <v>80</v>
      </c>
      <c r="BB127" s="482" t="s">
        <v>80</v>
      </c>
      <c r="BC127" s="482" t="s">
        <v>80</v>
      </c>
      <c r="BD127" s="482" t="s">
        <v>80</v>
      </c>
      <c r="BE127" s="48"/>
      <c r="BF127" s="284" t="s">
        <v>80</v>
      </c>
    </row>
    <row r="128" spans="2:58" x14ac:dyDescent="0.2">
      <c r="B128" s="14" t="s">
        <v>91</v>
      </c>
      <c r="C128" s="81" t="s">
        <v>625</v>
      </c>
      <c r="D128" s="14" t="s">
        <v>97</v>
      </c>
      <c r="F128" s="482" t="s">
        <v>80</v>
      </c>
      <c r="G128" s="482" t="s">
        <v>80</v>
      </c>
      <c r="H128" s="482" t="s">
        <v>80</v>
      </c>
      <c r="I128" s="482" t="s">
        <v>80</v>
      </c>
      <c r="J128" s="482" t="s">
        <v>80</v>
      </c>
      <c r="K128" s="13"/>
      <c r="L128" s="482" t="s">
        <v>80</v>
      </c>
      <c r="M128" s="482" t="s">
        <v>80</v>
      </c>
      <c r="N128" s="482" t="s">
        <v>80</v>
      </c>
      <c r="O128" s="482" t="s">
        <v>80</v>
      </c>
      <c r="P128" s="482" t="s">
        <v>80</v>
      </c>
      <c r="Q128" s="482" t="s">
        <v>80</v>
      </c>
      <c r="R128" s="482"/>
      <c r="S128" s="482" t="s">
        <v>80</v>
      </c>
      <c r="T128" s="482" t="s">
        <v>80</v>
      </c>
      <c r="U128" s="482" t="s">
        <v>674</v>
      </c>
      <c r="V128" s="482" t="s">
        <v>80</v>
      </c>
      <c r="W128" s="482" t="s">
        <v>80</v>
      </c>
      <c r="X128" s="482" t="s">
        <v>80</v>
      </c>
      <c r="Y128" s="482" t="s">
        <v>80</v>
      </c>
      <c r="Z128" s="482" t="s">
        <v>80</v>
      </c>
      <c r="AA128" s="482" t="s">
        <v>80</v>
      </c>
      <c r="AB128" s="13"/>
      <c r="AC128" s="284" t="s">
        <v>80</v>
      </c>
      <c r="AD128" s="482" t="s">
        <v>80</v>
      </c>
      <c r="AE128" s="482" t="s">
        <v>80</v>
      </c>
      <c r="AF128" s="284" t="s">
        <v>80</v>
      </c>
      <c r="AG128" s="284" t="s">
        <v>80</v>
      </c>
      <c r="AH128" s="13"/>
      <c r="AI128" s="13"/>
      <c r="AJ128" s="13"/>
      <c r="AK128" s="13"/>
      <c r="AL128" s="482" t="s">
        <v>80</v>
      </c>
      <c r="AM128" s="482" t="s">
        <v>80</v>
      </c>
      <c r="AN128" s="482" t="s">
        <v>80</v>
      </c>
      <c r="AO128" s="13"/>
      <c r="AP128" s="13"/>
      <c r="AQ128" s="13"/>
      <c r="AR128" s="13"/>
      <c r="AS128" s="13"/>
      <c r="AT128" s="13"/>
      <c r="AU128" s="482" t="s">
        <v>80</v>
      </c>
      <c r="AV128" s="482" t="s">
        <v>80</v>
      </c>
      <c r="AW128" s="482" t="s">
        <v>80</v>
      </c>
      <c r="AX128" s="48"/>
      <c r="AY128" s="482" t="s">
        <v>80</v>
      </c>
      <c r="AZ128" s="482" t="s">
        <v>80</v>
      </c>
      <c r="BA128" s="482" t="s">
        <v>80</v>
      </c>
      <c r="BB128" s="482" t="s">
        <v>80</v>
      </c>
      <c r="BC128" s="482" t="s">
        <v>80</v>
      </c>
      <c r="BD128" s="482" t="s">
        <v>80</v>
      </c>
      <c r="BE128" s="48"/>
      <c r="BF128" s="284" t="s">
        <v>80</v>
      </c>
    </row>
    <row r="129" spans="2:58" x14ac:dyDescent="0.2">
      <c r="B129" s="19" t="s">
        <v>197</v>
      </c>
      <c r="C129" s="97" t="s">
        <v>626</v>
      </c>
      <c r="D129" s="19" t="s">
        <v>642</v>
      </c>
      <c r="F129" s="232" t="s">
        <v>647</v>
      </c>
      <c r="G129" s="233" t="s">
        <v>647</v>
      </c>
      <c r="H129" s="233" t="s">
        <v>647</v>
      </c>
      <c r="I129" s="232" t="s">
        <v>647</v>
      </c>
      <c r="J129" s="233" t="s">
        <v>647</v>
      </c>
      <c r="K129" s="13"/>
      <c r="L129" s="232" t="s">
        <v>647</v>
      </c>
      <c r="M129" s="217" t="s">
        <v>647</v>
      </c>
      <c r="N129" s="217" t="s">
        <v>647</v>
      </c>
      <c r="O129" s="217" t="s">
        <v>647</v>
      </c>
      <c r="P129" s="217" t="s">
        <v>647</v>
      </c>
      <c r="Q129" s="217" t="s">
        <v>647</v>
      </c>
      <c r="R129" s="217"/>
      <c r="S129" s="217" t="s">
        <v>647</v>
      </c>
      <c r="T129" s="217" t="s">
        <v>647</v>
      </c>
      <c r="U129" s="217" t="s">
        <v>647</v>
      </c>
      <c r="V129" s="217" t="s">
        <v>647</v>
      </c>
      <c r="W129" s="13"/>
      <c r="X129" s="13"/>
      <c r="Y129" s="13"/>
      <c r="Z129" s="233" t="s">
        <v>647</v>
      </c>
      <c r="AA129" s="233" t="s">
        <v>647</v>
      </c>
      <c r="AB129" s="233" t="s">
        <v>647</v>
      </c>
      <c r="AC129" s="233" t="s">
        <v>647</v>
      </c>
      <c r="AD129" s="233" t="s">
        <v>647</v>
      </c>
      <c r="AE129" s="233" t="s">
        <v>647</v>
      </c>
      <c r="AF129" s="232" t="s">
        <v>647</v>
      </c>
      <c r="AG129" s="232" t="s">
        <v>647</v>
      </c>
      <c r="AH129" s="13"/>
      <c r="AI129" s="13"/>
      <c r="AJ129" s="13"/>
      <c r="AL129" s="13"/>
      <c r="AM129" s="13"/>
      <c r="AN129" s="13"/>
      <c r="AO129" s="13"/>
      <c r="AP129" s="13"/>
      <c r="AQ129" s="13"/>
      <c r="AR129" s="13"/>
      <c r="AS129" s="13"/>
      <c r="AT129" s="13"/>
      <c r="AU129" s="232" t="s">
        <v>647</v>
      </c>
      <c r="AV129" s="13"/>
      <c r="AW129" s="13"/>
      <c r="AX129" s="232" t="s">
        <v>647</v>
      </c>
      <c r="AY129" s="232" t="s">
        <v>647</v>
      </c>
      <c r="AZ129" s="232" t="s">
        <v>647</v>
      </c>
      <c r="BA129" s="48"/>
      <c r="BB129" s="48"/>
      <c r="BC129" s="482" t="s">
        <v>80</v>
      </c>
      <c r="BD129" s="480" t="s">
        <v>647</v>
      </c>
      <c r="BE129" s="48"/>
      <c r="BF129" s="480" t="s">
        <v>647</v>
      </c>
    </row>
    <row r="130" spans="2:58" x14ac:dyDescent="0.2">
      <c r="B130" s="19" t="s">
        <v>197</v>
      </c>
      <c r="C130" s="97" t="s">
        <v>627</v>
      </c>
      <c r="D130" s="19" t="s">
        <v>153</v>
      </c>
      <c r="F130" s="771" t="s">
        <v>80</v>
      </c>
      <c r="G130" s="771" t="s">
        <v>80</v>
      </c>
      <c r="H130" s="771" t="s">
        <v>80</v>
      </c>
      <c r="I130" s="771" t="s">
        <v>80</v>
      </c>
      <c r="J130" s="771" t="s">
        <v>80</v>
      </c>
      <c r="K130" s="13"/>
      <c r="L130" s="232" t="s">
        <v>80</v>
      </c>
      <c r="M130" s="232" t="s">
        <v>80</v>
      </c>
      <c r="N130" s="217" t="s">
        <v>647</v>
      </c>
      <c r="O130" s="217" t="s">
        <v>647</v>
      </c>
      <c r="P130" s="232" t="s">
        <v>80</v>
      </c>
      <c r="Q130" s="232" t="s">
        <v>80</v>
      </c>
      <c r="R130" s="232" t="s">
        <v>80</v>
      </c>
      <c r="S130" s="232" t="s">
        <v>80</v>
      </c>
      <c r="T130" s="232" t="s">
        <v>80</v>
      </c>
      <c r="U130" s="232" t="s">
        <v>80</v>
      </c>
      <c r="V130" s="232" t="s">
        <v>80</v>
      </c>
      <c r="W130" s="13"/>
      <c r="X130" s="13"/>
      <c r="Y130" s="13"/>
      <c r="Z130" s="233" t="s">
        <v>647</v>
      </c>
      <c r="AA130" s="233" t="s">
        <v>647</v>
      </c>
      <c r="AB130" s="233" t="s">
        <v>647</v>
      </c>
      <c r="AC130" s="233" t="s">
        <v>647</v>
      </c>
      <c r="AD130" s="233" t="s">
        <v>647</v>
      </c>
      <c r="AE130" s="233" t="s">
        <v>647</v>
      </c>
      <c r="AF130" s="232" t="s">
        <v>647</v>
      </c>
      <c r="AG130" s="232" t="s">
        <v>647</v>
      </c>
      <c r="AH130" s="13"/>
      <c r="AI130" s="13"/>
      <c r="AJ130" s="13"/>
      <c r="AL130" s="13"/>
      <c r="AM130" s="13"/>
      <c r="AN130" s="13"/>
      <c r="AO130" s="13"/>
      <c r="AP130" s="13"/>
      <c r="AQ130" s="13"/>
      <c r="AR130" s="13"/>
      <c r="AS130" s="13"/>
      <c r="AT130" s="13"/>
      <c r="AU130" s="232" t="s">
        <v>647</v>
      </c>
      <c r="AV130" s="13"/>
      <c r="AW130" s="13"/>
      <c r="AX130" s="232" t="s">
        <v>647</v>
      </c>
      <c r="AY130" s="232" t="s">
        <v>647</v>
      </c>
      <c r="AZ130" s="232" t="s">
        <v>647</v>
      </c>
      <c r="BA130" s="13"/>
      <c r="BB130" s="13"/>
      <c r="BC130" s="482" t="s">
        <v>80</v>
      </c>
      <c r="BD130" s="480" t="s">
        <v>647</v>
      </c>
      <c r="BE130" s="48"/>
      <c r="BF130" s="480" t="s">
        <v>647</v>
      </c>
    </row>
    <row r="131" spans="2:58" x14ac:dyDescent="0.2">
      <c r="B131" s="19" t="s">
        <v>197</v>
      </c>
      <c r="C131" s="97" t="s">
        <v>628</v>
      </c>
      <c r="D131" s="19" t="s">
        <v>87</v>
      </c>
      <c r="F131" s="482" t="s">
        <v>80</v>
      </c>
      <c r="G131" s="482" t="s">
        <v>80</v>
      </c>
      <c r="H131" s="482" t="s">
        <v>80</v>
      </c>
      <c r="I131" s="482" t="s">
        <v>80</v>
      </c>
      <c r="J131" s="482" t="s">
        <v>80</v>
      </c>
      <c r="K131" s="13"/>
      <c r="L131" s="482" t="s">
        <v>80</v>
      </c>
      <c r="M131" s="482" t="s">
        <v>80</v>
      </c>
      <c r="N131" s="217" t="s">
        <v>647</v>
      </c>
      <c r="O131" s="217" t="s">
        <v>647</v>
      </c>
      <c r="P131" s="482" t="s">
        <v>80</v>
      </c>
      <c r="Q131" s="482" t="s">
        <v>80</v>
      </c>
      <c r="R131" s="482" t="s">
        <v>80</v>
      </c>
      <c r="S131" s="482" t="s">
        <v>80</v>
      </c>
      <c r="T131" s="482" t="s">
        <v>80</v>
      </c>
      <c r="U131" s="482" t="s">
        <v>80</v>
      </c>
      <c r="V131" s="482" t="s">
        <v>80</v>
      </c>
      <c r="W131" s="13"/>
      <c r="X131" s="13"/>
      <c r="Y131" s="13"/>
      <c r="Z131" s="233" t="s">
        <v>647</v>
      </c>
      <c r="AA131" s="233" t="s">
        <v>647</v>
      </c>
      <c r="AB131" s="233" t="s">
        <v>647</v>
      </c>
      <c r="AC131" s="233" t="s">
        <v>647</v>
      </c>
      <c r="AD131" s="233" t="s">
        <v>647</v>
      </c>
      <c r="AE131" s="233" t="s">
        <v>647</v>
      </c>
      <c r="AF131" s="232" t="s">
        <v>647</v>
      </c>
      <c r="AG131" s="232" t="s">
        <v>647</v>
      </c>
      <c r="AH131" s="13"/>
      <c r="AI131" s="13"/>
      <c r="AJ131" s="13"/>
      <c r="AL131" s="13"/>
      <c r="AM131" s="13"/>
      <c r="AN131" s="13"/>
      <c r="AO131" s="13"/>
      <c r="AP131" s="13"/>
      <c r="AQ131" s="13"/>
      <c r="AR131" s="13"/>
      <c r="AS131" s="13"/>
      <c r="AT131" s="13"/>
      <c r="AU131" s="482" t="s">
        <v>80</v>
      </c>
      <c r="AV131" s="13"/>
      <c r="AW131" s="13"/>
      <c r="AX131" s="482" t="s">
        <v>80</v>
      </c>
      <c r="AY131" s="482" t="s">
        <v>80</v>
      </c>
      <c r="AZ131" s="482" t="s">
        <v>80</v>
      </c>
      <c r="BA131" s="13"/>
      <c r="BB131" s="13"/>
      <c r="BC131" s="482" t="s">
        <v>80</v>
      </c>
      <c r="BD131" s="480" t="s">
        <v>647</v>
      </c>
      <c r="BE131" s="48"/>
      <c r="BF131" s="480" t="s">
        <v>647</v>
      </c>
    </row>
    <row r="132" spans="2:58" x14ac:dyDescent="0.2">
      <c r="B132" s="19" t="s">
        <v>197</v>
      </c>
      <c r="C132" s="97" t="s">
        <v>629</v>
      </c>
      <c r="D132" s="19" t="s">
        <v>117</v>
      </c>
      <c r="F132" s="482" t="s">
        <v>80</v>
      </c>
      <c r="G132" s="482" t="s">
        <v>80</v>
      </c>
      <c r="H132" s="482" t="s">
        <v>80</v>
      </c>
      <c r="I132" s="482" t="s">
        <v>80</v>
      </c>
      <c r="J132" s="482" t="s">
        <v>80</v>
      </c>
      <c r="K132" s="13"/>
      <c r="L132" s="482" t="s">
        <v>80</v>
      </c>
      <c r="M132" s="482" t="s">
        <v>80</v>
      </c>
      <c r="N132" s="217" t="s">
        <v>647</v>
      </c>
      <c r="O132" s="217" t="s">
        <v>647</v>
      </c>
      <c r="P132" s="482" t="s">
        <v>80</v>
      </c>
      <c r="Q132" s="482" t="s">
        <v>80</v>
      </c>
      <c r="R132" s="482" t="s">
        <v>80</v>
      </c>
      <c r="S132" s="482" t="s">
        <v>80</v>
      </c>
      <c r="T132" s="482" t="s">
        <v>80</v>
      </c>
      <c r="U132" s="482" t="s">
        <v>80</v>
      </c>
      <c r="V132" s="482" t="s">
        <v>80</v>
      </c>
      <c r="W132" s="13"/>
      <c r="X132" s="13"/>
      <c r="Y132" s="13"/>
      <c r="Z132" s="233" t="s">
        <v>647</v>
      </c>
      <c r="AA132" s="233" t="s">
        <v>647</v>
      </c>
      <c r="AB132" s="233" t="s">
        <v>647</v>
      </c>
      <c r="AC132" s="233" t="s">
        <v>647</v>
      </c>
      <c r="AD132" s="233" t="s">
        <v>647</v>
      </c>
      <c r="AE132" s="233" t="s">
        <v>647</v>
      </c>
      <c r="AF132" s="232" t="s">
        <v>647</v>
      </c>
      <c r="AG132" s="232" t="s">
        <v>647</v>
      </c>
      <c r="AH132" s="13"/>
      <c r="AI132" s="13"/>
      <c r="AJ132" s="13"/>
      <c r="AL132" s="13"/>
      <c r="AM132" s="13"/>
      <c r="AN132" s="13"/>
      <c r="AO132" s="13"/>
      <c r="AP132" s="13"/>
      <c r="AQ132" s="13"/>
      <c r="AR132" s="13"/>
      <c r="AS132" s="13"/>
      <c r="AT132" s="13"/>
      <c r="AU132" s="482" t="s">
        <v>80</v>
      </c>
      <c r="AV132" s="13"/>
      <c r="AW132" s="13"/>
      <c r="AX132" s="482" t="s">
        <v>80</v>
      </c>
      <c r="AY132" s="482" t="s">
        <v>80</v>
      </c>
      <c r="AZ132" s="482" t="s">
        <v>80</v>
      </c>
      <c r="BA132" s="13"/>
      <c r="BB132" s="13"/>
      <c r="BC132" s="482" t="s">
        <v>80</v>
      </c>
      <c r="BD132" s="480" t="s">
        <v>647</v>
      </c>
      <c r="BE132" s="48"/>
      <c r="BF132" s="480" t="s">
        <v>647</v>
      </c>
    </row>
    <row r="133" spans="2:58" x14ac:dyDescent="0.2">
      <c r="B133" s="19" t="s">
        <v>197</v>
      </c>
      <c r="C133" s="97" t="s">
        <v>630</v>
      </c>
      <c r="D133" s="19" t="s">
        <v>643</v>
      </c>
      <c r="F133" s="232" t="s">
        <v>647</v>
      </c>
      <c r="G133" s="233" t="s">
        <v>647</v>
      </c>
      <c r="H133" s="233" t="s">
        <v>647</v>
      </c>
      <c r="I133" s="232" t="s">
        <v>647</v>
      </c>
      <c r="J133" s="233" t="s">
        <v>647</v>
      </c>
      <c r="K133" s="13"/>
      <c r="L133" s="232" t="s">
        <v>647</v>
      </c>
      <c r="M133" s="217" t="s">
        <v>647</v>
      </c>
      <c r="N133" s="217" t="s">
        <v>647</v>
      </c>
      <c r="O133" s="217" t="s">
        <v>647</v>
      </c>
      <c r="P133" s="217" t="s">
        <v>647</v>
      </c>
      <c r="Q133" s="217" t="s">
        <v>647</v>
      </c>
      <c r="R133" s="217"/>
      <c r="S133" s="217" t="s">
        <v>647</v>
      </c>
      <c r="T133" s="217" t="s">
        <v>647</v>
      </c>
      <c r="U133" s="217" t="s">
        <v>647</v>
      </c>
      <c r="V133" s="217" t="s">
        <v>647</v>
      </c>
      <c r="W133" s="13"/>
      <c r="X133" s="13"/>
      <c r="Y133" s="13"/>
      <c r="Z133" s="233" t="s">
        <v>647</v>
      </c>
      <c r="AA133" s="233" t="s">
        <v>647</v>
      </c>
      <c r="AB133" s="233" t="s">
        <v>647</v>
      </c>
      <c r="AC133" s="233" t="s">
        <v>647</v>
      </c>
      <c r="AD133" s="233" t="s">
        <v>647</v>
      </c>
      <c r="AE133" s="233" t="s">
        <v>647</v>
      </c>
      <c r="AF133" s="232" t="s">
        <v>647</v>
      </c>
      <c r="AG133" s="232" t="s">
        <v>647</v>
      </c>
      <c r="AH133" s="13"/>
      <c r="AI133" s="13"/>
      <c r="AJ133" s="13"/>
      <c r="AL133" s="13"/>
      <c r="AM133" s="13"/>
      <c r="AN133" s="13"/>
      <c r="AO133" s="13"/>
      <c r="AP133" s="13"/>
      <c r="AQ133" s="13"/>
      <c r="AR133" s="13"/>
      <c r="AS133" s="13"/>
      <c r="AT133" s="13"/>
      <c r="AU133" s="232" t="s">
        <v>647</v>
      </c>
      <c r="AV133" s="13"/>
      <c r="AW133" s="13"/>
      <c r="AX133" s="232" t="s">
        <v>647</v>
      </c>
      <c r="AY133" s="232" t="s">
        <v>647</v>
      </c>
      <c r="AZ133" s="232" t="s">
        <v>647</v>
      </c>
      <c r="BA133" s="13"/>
      <c r="BB133" s="13"/>
      <c r="BC133" s="482" t="s">
        <v>80</v>
      </c>
      <c r="BD133" s="480" t="s">
        <v>647</v>
      </c>
      <c r="BE133" s="48"/>
      <c r="BF133" s="480" t="s">
        <v>647</v>
      </c>
    </row>
    <row r="134" spans="2:58" x14ac:dyDescent="0.2">
      <c r="B134" s="19" t="s">
        <v>122</v>
      </c>
      <c r="C134" s="97" t="s">
        <v>631</v>
      </c>
      <c r="D134" s="19" t="s">
        <v>642</v>
      </c>
      <c r="F134" s="13"/>
      <c r="G134" s="13"/>
      <c r="H134" s="13"/>
      <c r="I134" s="13"/>
      <c r="J134" s="13"/>
      <c r="K134" s="13"/>
      <c r="L134" s="13"/>
      <c r="M134" s="13"/>
      <c r="N134" s="13"/>
      <c r="O134" s="13"/>
      <c r="P134" s="13"/>
      <c r="Q134" s="13"/>
      <c r="R134" s="13"/>
      <c r="S134" s="13"/>
      <c r="T134" s="13"/>
      <c r="U134" s="13"/>
      <c r="V134" s="13"/>
      <c r="W134" s="13"/>
      <c r="X134" s="13"/>
      <c r="Y134" s="13"/>
      <c r="Z134" s="233" t="s">
        <v>647</v>
      </c>
      <c r="AA134" s="233" t="s">
        <v>647</v>
      </c>
      <c r="AB134" s="233" t="s">
        <v>647</v>
      </c>
      <c r="AC134" s="233" t="s">
        <v>647</v>
      </c>
      <c r="AD134" s="233" t="s">
        <v>647</v>
      </c>
      <c r="AE134" s="233" t="s">
        <v>647</v>
      </c>
      <c r="AF134" s="232" t="s">
        <v>647</v>
      </c>
      <c r="AG134" s="232" t="s">
        <v>647</v>
      </c>
      <c r="AH134" s="13"/>
      <c r="AI134" s="13"/>
      <c r="AJ134" s="13"/>
      <c r="AL134" s="13"/>
      <c r="AM134" s="13"/>
      <c r="AN134" s="13"/>
      <c r="AO134" s="13"/>
      <c r="AP134" s="13"/>
      <c r="AQ134" s="13"/>
      <c r="AR134" s="232" t="s">
        <v>647</v>
      </c>
      <c r="AS134" s="233" t="s">
        <v>647</v>
      </c>
      <c r="AT134" s="233" t="s">
        <v>647</v>
      </c>
      <c r="AU134" s="232" t="s">
        <v>647</v>
      </c>
      <c r="AV134" s="13"/>
      <c r="AW134" s="13"/>
      <c r="AX134" s="13"/>
      <c r="AY134" s="13"/>
      <c r="AZ134" s="13"/>
      <c r="BA134" s="13"/>
      <c r="BB134" s="13"/>
      <c r="BC134" s="13"/>
      <c r="BD134" s="13"/>
      <c r="BE134" s="48"/>
      <c r="BF134" s="13"/>
    </row>
    <row r="135" spans="2:58" x14ac:dyDescent="0.2">
      <c r="B135" s="19" t="s">
        <v>122</v>
      </c>
      <c r="C135" s="97" t="s">
        <v>632</v>
      </c>
      <c r="D135" s="19" t="s">
        <v>153</v>
      </c>
      <c r="F135" s="13"/>
      <c r="G135" s="13"/>
      <c r="H135" s="13"/>
      <c r="I135" s="13"/>
      <c r="J135" s="13"/>
      <c r="K135" s="13"/>
      <c r="L135" s="13"/>
      <c r="M135" s="13"/>
      <c r="N135" s="13"/>
      <c r="O135" s="13"/>
      <c r="P135" s="13"/>
      <c r="Q135" s="13"/>
      <c r="R135" s="13"/>
      <c r="S135" s="13"/>
      <c r="T135" s="13"/>
      <c r="U135" s="13"/>
      <c r="V135" s="13"/>
      <c r="W135" s="13"/>
      <c r="X135" s="13"/>
      <c r="Y135" s="13"/>
      <c r="Z135" s="233" t="s">
        <v>647</v>
      </c>
      <c r="AA135" s="233" t="s">
        <v>647</v>
      </c>
      <c r="AB135" s="233" t="s">
        <v>647</v>
      </c>
      <c r="AC135" s="233" t="s">
        <v>647</v>
      </c>
      <c r="AD135" s="233" t="s">
        <v>647</v>
      </c>
      <c r="AE135" s="233" t="s">
        <v>647</v>
      </c>
      <c r="AF135" s="232" t="s">
        <v>647</v>
      </c>
      <c r="AG135" s="232" t="s">
        <v>647</v>
      </c>
      <c r="AH135" s="13"/>
      <c r="AI135" s="482" t="s">
        <v>80</v>
      </c>
      <c r="AJ135" s="482" t="s">
        <v>80</v>
      </c>
      <c r="AL135" s="13"/>
      <c r="AM135" s="13"/>
      <c r="AN135" s="13"/>
      <c r="AO135" s="13"/>
      <c r="AP135" s="13"/>
      <c r="AQ135" s="13"/>
      <c r="AR135" s="232" t="s">
        <v>647</v>
      </c>
      <c r="AS135" s="233" t="s">
        <v>647</v>
      </c>
      <c r="AT135" s="233" t="s">
        <v>647</v>
      </c>
      <c r="AU135" s="232" t="s">
        <v>647</v>
      </c>
      <c r="AV135" s="13"/>
      <c r="AW135" s="13"/>
      <c r="AX135" s="13"/>
      <c r="AY135" s="13"/>
      <c r="AZ135" s="13"/>
      <c r="BA135" s="13"/>
      <c r="BB135" s="13"/>
      <c r="BC135" s="13"/>
      <c r="BD135" s="13"/>
      <c r="BE135" s="482" t="s">
        <v>80</v>
      </c>
      <c r="BF135" s="13"/>
    </row>
    <row r="136" spans="2:58" x14ac:dyDescent="0.2">
      <c r="B136" s="19" t="s">
        <v>122</v>
      </c>
      <c r="C136" s="97" t="s">
        <v>633</v>
      </c>
      <c r="D136" s="19" t="s">
        <v>644</v>
      </c>
      <c r="F136" s="232" t="s">
        <v>647</v>
      </c>
      <c r="G136" s="233" t="s">
        <v>647</v>
      </c>
      <c r="H136" s="233" t="s">
        <v>647</v>
      </c>
      <c r="I136" s="232" t="s">
        <v>647</v>
      </c>
      <c r="J136" s="233" t="s">
        <v>647</v>
      </c>
      <c r="K136" s="13"/>
      <c r="L136" s="232" t="s">
        <v>647</v>
      </c>
      <c r="M136" s="217" t="s">
        <v>647</v>
      </c>
      <c r="N136" s="217" t="s">
        <v>647</v>
      </c>
      <c r="O136" s="217" t="s">
        <v>647</v>
      </c>
      <c r="P136" s="217" t="s">
        <v>647</v>
      </c>
      <c r="Q136" s="217" t="s">
        <v>647</v>
      </c>
      <c r="R136" s="217"/>
      <c r="S136" s="217" t="s">
        <v>647</v>
      </c>
      <c r="T136" s="217" t="s">
        <v>647</v>
      </c>
      <c r="U136" s="217" t="s">
        <v>647</v>
      </c>
      <c r="V136" s="217" t="s">
        <v>647</v>
      </c>
      <c r="W136" s="232" t="s">
        <v>647</v>
      </c>
      <c r="X136" s="217" t="s">
        <v>647</v>
      </c>
      <c r="Y136" s="217" t="s">
        <v>647</v>
      </c>
      <c r="Z136" s="233" t="s">
        <v>647</v>
      </c>
      <c r="AA136" s="233" t="s">
        <v>647</v>
      </c>
      <c r="AB136" s="233" t="s">
        <v>647</v>
      </c>
      <c r="AC136" s="233" t="s">
        <v>647</v>
      </c>
      <c r="AD136" s="233" t="s">
        <v>647</v>
      </c>
      <c r="AE136" s="233" t="s">
        <v>647</v>
      </c>
      <c r="AF136" s="232" t="s">
        <v>647</v>
      </c>
      <c r="AG136" s="232" t="s">
        <v>647</v>
      </c>
      <c r="AH136" s="13"/>
      <c r="AI136" s="13"/>
      <c r="AJ136" s="13"/>
      <c r="AL136" s="13"/>
      <c r="AM136" s="232" t="s">
        <v>647</v>
      </c>
      <c r="AN136" s="233" t="s">
        <v>647</v>
      </c>
      <c r="AO136" s="13"/>
      <c r="AP136" s="13"/>
      <c r="AQ136" s="13"/>
      <c r="AR136" s="13"/>
      <c r="AS136" s="13"/>
      <c r="AT136" s="13"/>
      <c r="AU136" s="232" t="s">
        <v>647</v>
      </c>
      <c r="AV136" s="13"/>
      <c r="AW136" s="13"/>
      <c r="AX136" s="232" t="s">
        <v>647</v>
      </c>
      <c r="AY136" s="232" t="s">
        <v>647</v>
      </c>
      <c r="AZ136" s="232" t="s">
        <v>647</v>
      </c>
      <c r="BA136" s="13"/>
      <c r="BB136" s="13"/>
      <c r="BC136" s="482" t="s">
        <v>80</v>
      </c>
      <c r="BD136" s="482" t="s">
        <v>80</v>
      </c>
      <c r="BE136" s="48"/>
      <c r="BF136" s="480" t="s">
        <v>647</v>
      </c>
    </row>
    <row r="137" spans="2:58" x14ac:dyDescent="0.2">
      <c r="B137" s="19" t="s">
        <v>122</v>
      </c>
      <c r="C137" s="97" t="s">
        <v>634</v>
      </c>
      <c r="D137" s="19" t="s">
        <v>87</v>
      </c>
      <c r="F137" s="482" t="s">
        <v>80</v>
      </c>
      <c r="G137" s="482" t="s">
        <v>80</v>
      </c>
      <c r="H137" s="482" t="s">
        <v>80</v>
      </c>
      <c r="I137" s="482" t="s">
        <v>80</v>
      </c>
      <c r="J137" s="482" t="s">
        <v>80</v>
      </c>
      <c r="K137" s="13"/>
      <c r="L137" s="482" t="s">
        <v>80</v>
      </c>
      <c r="M137" s="768" t="s">
        <v>80</v>
      </c>
      <c r="N137" s="217" t="s">
        <v>647</v>
      </c>
      <c r="O137" s="217" t="s">
        <v>647</v>
      </c>
      <c r="P137" s="768" t="s">
        <v>80</v>
      </c>
      <c r="Q137" s="217" t="s">
        <v>647</v>
      </c>
      <c r="R137" s="768" t="s">
        <v>80</v>
      </c>
      <c r="S137" s="768" t="s">
        <v>80</v>
      </c>
      <c r="T137" s="768" t="s">
        <v>80</v>
      </c>
      <c r="U137" s="768" t="s">
        <v>80</v>
      </c>
      <c r="V137" s="768" t="s">
        <v>80</v>
      </c>
      <c r="W137" s="768" t="s">
        <v>80</v>
      </c>
      <c r="X137" s="217" t="s">
        <v>647</v>
      </c>
      <c r="Y137" s="217" t="s">
        <v>647</v>
      </c>
      <c r="Z137" s="233" t="s">
        <v>647</v>
      </c>
      <c r="AA137" s="233" t="s">
        <v>647</v>
      </c>
      <c r="AB137" s="233" t="s">
        <v>647</v>
      </c>
      <c r="AC137" s="233" t="s">
        <v>647</v>
      </c>
      <c r="AD137" s="232" t="s">
        <v>647</v>
      </c>
      <c r="AE137" s="233" t="s">
        <v>647</v>
      </c>
      <c r="AF137" s="232" t="s">
        <v>647</v>
      </c>
      <c r="AG137" s="232" t="s">
        <v>647</v>
      </c>
      <c r="AH137" s="13"/>
      <c r="AI137" s="13"/>
      <c r="AJ137" s="13"/>
      <c r="AL137" s="13"/>
      <c r="AM137" s="482" t="s">
        <v>80</v>
      </c>
      <c r="AN137" s="233" t="s">
        <v>647</v>
      </c>
      <c r="AO137" s="13"/>
      <c r="AP137" s="13"/>
      <c r="AQ137" s="13"/>
      <c r="AR137" s="13"/>
      <c r="AS137" s="13"/>
      <c r="AT137" s="13"/>
      <c r="AU137" s="482" t="s">
        <v>80</v>
      </c>
      <c r="AV137" s="13"/>
      <c r="AW137" s="13"/>
      <c r="AX137" s="482" t="s">
        <v>80</v>
      </c>
      <c r="AY137" s="482" t="s">
        <v>80</v>
      </c>
      <c r="AZ137" s="482" t="s">
        <v>80</v>
      </c>
      <c r="BA137" s="13"/>
      <c r="BB137" s="13"/>
      <c r="BC137" s="482" t="s">
        <v>80</v>
      </c>
      <c r="BD137" s="482" t="s">
        <v>80</v>
      </c>
      <c r="BE137" s="48"/>
      <c r="BF137" s="480" t="s">
        <v>647</v>
      </c>
    </row>
    <row r="138" spans="2:58" x14ac:dyDescent="0.2">
      <c r="B138" s="19" t="s">
        <v>122</v>
      </c>
      <c r="C138" s="97" t="s">
        <v>635</v>
      </c>
      <c r="D138" s="19" t="s">
        <v>117</v>
      </c>
      <c r="F138" s="482" t="s">
        <v>80</v>
      </c>
      <c r="G138" s="482" t="s">
        <v>80</v>
      </c>
      <c r="H138" s="482" t="s">
        <v>80</v>
      </c>
      <c r="I138" s="482" t="s">
        <v>80</v>
      </c>
      <c r="J138" s="482" t="s">
        <v>80</v>
      </c>
      <c r="K138" s="13"/>
      <c r="L138" s="482" t="s">
        <v>80</v>
      </c>
      <c r="M138" s="768" t="s">
        <v>80</v>
      </c>
      <c r="N138" s="217" t="s">
        <v>647</v>
      </c>
      <c r="O138" s="217" t="s">
        <v>647</v>
      </c>
      <c r="P138" s="217" t="s">
        <v>647</v>
      </c>
      <c r="Q138" s="217" t="s">
        <v>647</v>
      </c>
      <c r="R138" s="217"/>
      <c r="S138" s="217" t="s">
        <v>647</v>
      </c>
      <c r="T138" s="217" t="s">
        <v>647</v>
      </c>
      <c r="U138" s="217" t="s">
        <v>647</v>
      </c>
      <c r="V138" s="217" t="s">
        <v>647</v>
      </c>
      <c r="W138" s="232" t="s">
        <v>647</v>
      </c>
      <c r="X138" s="217" t="s">
        <v>647</v>
      </c>
      <c r="Y138" s="217" t="s">
        <v>647</v>
      </c>
      <c r="Z138" s="233" t="s">
        <v>647</v>
      </c>
      <c r="AA138" s="233" t="s">
        <v>647</v>
      </c>
      <c r="AB138" s="233" t="s">
        <v>647</v>
      </c>
      <c r="AC138" s="233" t="s">
        <v>647</v>
      </c>
      <c r="AD138" s="233" t="s">
        <v>647</v>
      </c>
      <c r="AE138" s="233" t="s">
        <v>647</v>
      </c>
      <c r="AF138" s="232" t="s">
        <v>647</v>
      </c>
      <c r="AG138" s="232" t="s">
        <v>647</v>
      </c>
      <c r="AH138" s="13"/>
      <c r="AI138" s="13"/>
      <c r="AJ138" s="13"/>
      <c r="AL138" s="13"/>
      <c r="AM138" s="482" t="s">
        <v>80</v>
      </c>
      <c r="AN138" s="233" t="s">
        <v>647</v>
      </c>
      <c r="AO138" s="13"/>
      <c r="AP138" s="13"/>
      <c r="AQ138" s="13"/>
      <c r="AR138" s="13"/>
      <c r="AS138" s="13"/>
      <c r="AT138" s="13"/>
      <c r="AU138" s="232" t="s">
        <v>647</v>
      </c>
      <c r="AV138" s="13"/>
      <c r="AW138" s="13"/>
      <c r="AX138" s="232" t="s">
        <v>647</v>
      </c>
      <c r="AY138" s="232" t="s">
        <v>647</v>
      </c>
      <c r="AZ138" s="232" t="s">
        <v>647</v>
      </c>
      <c r="BA138" s="13"/>
      <c r="BB138" s="13"/>
      <c r="BC138" s="482" t="s">
        <v>80</v>
      </c>
      <c r="BD138" s="482" t="s">
        <v>80</v>
      </c>
      <c r="BE138" s="48"/>
      <c r="BF138" s="480" t="s">
        <v>647</v>
      </c>
    </row>
    <row r="139" spans="2:58" x14ac:dyDescent="0.2">
      <c r="B139" s="19" t="s">
        <v>122</v>
      </c>
      <c r="C139" s="97" t="s">
        <v>636</v>
      </c>
      <c r="D139" s="19" t="s">
        <v>645</v>
      </c>
      <c r="F139" s="13"/>
      <c r="G139" s="13"/>
      <c r="H139" s="13"/>
      <c r="I139" s="13"/>
      <c r="J139" s="13"/>
      <c r="K139" s="13"/>
      <c r="L139" s="13"/>
      <c r="M139" s="13"/>
      <c r="N139" s="13"/>
      <c r="O139" s="13"/>
      <c r="P139" s="13"/>
      <c r="Q139" s="13"/>
      <c r="R139" s="13"/>
      <c r="S139" s="13"/>
      <c r="T139" s="13"/>
      <c r="U139" s="13"/>
      <c r="V139" s="13"/>
      <c r="W139" s="13"/>
      <c r="X139" s="13"/>
      <c r="Y139" s="13"/>
      <c r="Z139" s="13"/>
      <c r="AA139" s="13"/>
      <c r="AB139" s="13"/>
      <c r="AC139" s="13"/>
      <c r="AD139" s="13"/>
      <c r="AE139" s="13"/>
      <c r="AF139" s="13"/>
      <c r="AG139" s="13"/>
      <c r="AH139" s="13"/>
      <c r="AI139" s="13"/>
      <c r="AJ139" s="13"/>
      <c r="AL139" s="13"/>
      <c r="AM139" s="13"/>
      <c r="AN139" s="13"/>
      <c r="AO139" s="13"/>
      <c r="AP139" s="13"/>
      <c r="AQ139" s="13"/>
      <c r="AR139" s="13"/>
      <c r="AS139" s="13"/>
      <c r="AT139" s="13"/>
      <c r="AU139" s="13"/>
      <c r="AV139" s="13"/>
      <c r="AW139" s="13"/>
      <c r="AX139" s="13"/>
      <c r="AY139" s="13"/>
      <c r="AZ139" s="13"/>
      <c r="BA139" s="13"/>
      <c r="BB139" s="13"/>
      <c r="BC139" s="13"/>
      <c r="BD139" s="13"/>
      <c r="BE139" s="48"/>
      <c r="BF139" s="13"/>
    </row>
    <row r="140" spans="2:58" x14ac:dyDescent="0.2">
      <c r="B140" s="19" t="s">
        <v>151</v>
      </c>
      <c r="C140" s="97" t="s">
        <v>637</v>
      </c>
      <c r="D140" s="19" t="s">
        <v>642</v>
      </c>
      <c r="F140" s="232" t="s">
        <v>647</v>
      </c>
      <c r="G140" s="233" t="s">
        <v>647</v>
      </c>
      <c r="H140" s="233" t="s">
        <v>647</v>
      </c>
      <c r="I140" s="232" t="s">
        <v>647</v>
      </c>
      <c r="J140" s="233" t="s">
        <v>647</v>
      </c>
      <c r="K140" s="13"/>
      <c r="L140" s="232" t="s">
        <v>647</v>
      </c>
      <c r="M140" s="217" t="s">
        <v>647</v>
      </c>
      <c r="N140" s="217" t="s">
        <v>647</v>
      </c>
      <c r="O140" s="217" t="s">
        <v>647</v>
      </c>
      <c r="P140" s="217" t="s">
        <v>647</v>
      </c>
      <c r="Q140" s="217" t="s">
        <v>647</v>
      </c>
      <c r="R140" s="217"/>
      <c r="S140" s="217" t="s">
        <v>647</v>
      </c>
      <c r="T140" s="217" t="s">
        <v>647</v>
      </c>
      <c r="U140" s="217" t="s">
        <v>647</v>
      </c>
      <c r="V140" s="217" t="s">
        <v>647</v>
      </c>
      <c r="W140" s="13"/>
      <c r="X140" s="13"/>
      <c r="Y140" s="13"/>
      <c r="Z140" s="233" t="s">
        <v>647</v>
      </c>
      <c r="AA140" s="233" t="s">
        <v>647</v>
      </c>
      <c r="AB140" s="233" t="s">
        <v>647</v>
      </c>
      <c r="AC140" s="233" t="s">
        <v>647</v>
      </c>
      <c r="AD140" s="233" t="s">
        <v>647</v>
      </c>
      <c r="AE140" s="233" t="s">
        <v>647</v>
      </c>
      <c r="AF140" s="232" t="s">
        <v>647</v>
      </c>
      <c r="AG140" s="232" t="s">
        <v>647</v>
      </c>
      <c r="AH140" s="13"/>
      <c r="AI140" s="13"/>
      <c r="AJ140" s="13"/>
      <c r="AL140" s="13"/>
      <c r="AM140" s="13"/>
      <c r="AN140" s="13"/>
      <c r="AO140" s="13"/>
      <c r="AP140" s="13"/>
      <c r="AQ140" s="13"/>
      <c r="AR140" s="13"/>
      <c r="AS140" s="13"/>
      <c r="AT140" s="13"/>
      <c r="AU140" s="232" t="s">
        <v>647</v>
      </c>
      <c r="AV140" s="13"/>
      <c r="AW140" s="13"/>
      <c r="AX140" s="232" t="s">
        <v>647</v>
      </c>
      <c r="AY140" s="232" t="s">
        <v>647</v>
      </c>
      <c r="AZ140" s="232" t="s">
        <v>647</v>
      </c>
      <c r="BA140" s="48"/>
      <c r="BB140" s="48"/>
      <c r="BC140" s="482" t="s">
        <v>80</v>
      </c>
      <c r="BD140" s="480" t="s">
        <v>647</v>
      </c>
      <c r="BE140" s="48"/>
      <c r="BF140" s="480" t="s">
        <v>647</v>
      </c>
    </row>
    <row r="141" spans="2:58" x14ac:dyDescent="0.2">
      <c r="B141" s="19" t="s">
        <v>151</v>
      </c>
      <c r="C141" s="97" t="s">
        <v>638</v>
      </c>
      <c r="D141" s="19" t="s">
        <v>153</v>
      </c>
      <c r="F141" s="771" t="s">
        <v>80</v>
      </c>
      <c r="G141" s="771" t="s">
        <v>80</v>
      </c>
      <c r="H141" s="771" t="s">
        <v>80</v>
      </c>
      <c r="I141" s="771" t="s">
        <v>80</v>
      </c>
      <c r="J141" s="771" t="s">
        <v>80</v>
      </c>
      <c r="K141" s="13"/>
      <c r="L141" s="232" t="s">
        <v>80</v>
      </c>
      <c r="M141" s="772" t="s">
        <v>80</v>
      </c>
      <c r="N141" s="217" t="s">
        <v>647</v>
      </c>
      <c r="O141" s="217" t="s">
        <v>647</v>
      </c>
      <c r="P141" s="772" t="s">
        <v>80</v>
      </c>
      <c r="Q141" s="217" t="s">
        <v>647</v>
      </c>
      <c r="R141" s="772" t="s">
        <v>80</v>
      </c>
      <c r="S141" s="772" t="s">
        <v>80</v>
      </c>
      <c r="T141" s="772" t="s">
        <v>80</v>
      </c>
      <c r="U141" s="772" t="s">
        <v>80</v>
      </c>
      <c r="V141" s="772" t="s">
        <v>80</v>
      </c>
      <c r="W141" s="13"/>
      <c r="X141" s="13"/>
      <c r="Y141" s="13"/>
      <c r="Z141" s="233" t="s">
        <v>647</v>
      </c>
      <c r="AA141" s="233" t="s">
        <v>647</v>
      </c>
      <c r="AB141" s="233" t="s">
        <v>647</v>
      </c>
      <c r="AC141" s="233" t="s">
        <v>647</v>
      </c>
      <c r="AD141" s="233" t="s">
        <v>647</v>
      </c>
      <c r="AE141" s="233" t="s">
        <v>647</v>
      </c>
      <c r="AF141" s="232" t="s">
        <v>647</v>
      </c>
      <c r="AG141" s="232" t="s">
        <v>647</v>
      </c>
      <c r="AH141" s="13"/>
      <c r="AI141" s="13"/>
      <c r="AJ141" s="13"/>
      <c r="AL141" s="13"/>
      <c r="AM141" s="13"/>
      <c r="AN141" s="13"/>
      <c r="AO141" s="13"/>
      <c r="AP141" s="13"/>
      <c r="AQ141" s="13"/>
      <c r="AR141" s="13"/>
      <c r="AS141" s="13"/>
      <c r="AT141" s="13"/>
      <c r="AU141" s="232" t="s">
        <v>647</v>
      </c>
      <c r="AV141" s="13"/>
      <c r="AW141" s="13"/>
      <c r="AX141" s="232" t="s">
        <v>647</v>
      </c>
      <c r="AY141" s="232" t="s">
        <v>647</v>
      </c>
      <c r="AZ141" s="232" t="s">
        <v>647</v>
      </c>
      <c r="BA141" s="13"/>
      <c r="BB141" s="13"/>
      <c r="BC141" s="482" t="s">
        <v>80</v>
      </c>
      <c r="BD141" s="480" t="s">
        <v>647</v>
      </c>
      <c r="BE141" s="48"/>
      <c r="BF141" s="480" t="s">
        <v>647</v>
      </c>
    </row>
    <row r="142" spans="2:58" x14ac:dyDescent="0.2">
      <c r="B142" s="19" t="s">
        <v>151</v>
      </c>
      <c r="C142" s="97" t="s">
        <v>639</v>
      </c>
      <c r="D142" s="19" t="s">
        <v>87</v>
      </c>
      <c r="F142" s="482" t="s">
        <v>80</v>
      </c>
      <c r="G142" s="482" t="s">
        <v>80</v>
      </c>
      <c r="H142" s="482" t="s">
        <v>80</v>
      </c>
      <c r="I142" s="482" t="s">
        <v>80</v>
      </c>
      <c r="J142" s="482" t="s">
        <v>80</v>
      </c>
      <c r="K142" s="13"/>
      <c r="L142" s="482" t="s">
        <v>80</v>
      </c>
      <c r="M142" s="768" t="s">
        <v>80</v>
      </c>
      <c r="N142" s="217" t="s">
        <v>647</v>
      </c>
      <c r="O142" s="217" t="s">
        <v>647</v>
      </c>
      <c r="P142" s="768" t="s">
        <v>80</v>
      </c>
      <c r="Q142" s="217" t="s">
        <v>647</v>
      </c>
      <c r="R142" s="768" t="s">
        <v>80</v>
      </c>
      <c r="S142" s="768" t="s">
        <v>80</v>
      </c>
      <c r="T142" s="768" t="s">
        <v>80</v>
      </c>
      <c r="U142" s="768" t="s">
        <v>80</v>
      </c>
      <c r="V142" s="217" t="s">
        <v>647</v>
      </c>
      <c r="W142" s="13"/>
      <c r="X142" s="13"/>
      <c r="Y142" s="13"/>
      <c r="Z142" s="233" t="s">
        <v>647</v>
      </c>
      <c r="AA142" s="233" t="s">
        <v>647</v>
      </c>
      <c r="AB142" s="233" t="s">
        <v>647</v>
      </c>
      <c r="AC142" s="233" t="s">
        <v>647</v>
      </c>
      <c r="AD142" s="233" t="s">
        <v>647</v>
      </c>
      <c r="AE142" s="233" t="s">
        <v>647</v>
      </c>
      <c r="AF142" s="232" t="s">
        <v>647</v>
      </c>
      <c r="AG142" s="232" t="s">
        <v>647</v>
      </c>
      <c r="AH142" s="13"/>
      <c r="AI142" s="13"/>
      <c r="AJ142" s="13"/>
      <c r="AL142" s="13"/>
      <c r="AM142" s="13"/>
      <c r="AN142" s="13"/>
      <c r="AO142" s="13"/>
      <c r="AP142" s="13"/>
      <c r="AQ142" s="13"/>
      <c r="AR142" s="13"/>
      <c r="AS142" s="13"/>
      <c r="AT142" s="13"/>
      <c r="AU142" s="482" t="s">
        <v>80</v>
      </c>
      <c r="AV142" s="13"/>
      <c r="AW142" s="13"/>
      <c r="AX142" s="482" t="s">
        <v>80</v>
      </c>
      <c r="AY142" s="482" t="s">
        <v>80</v>
      </c>
      <c r="AZ142" s="482" t="s">
        <v>80</v>
      </c>
      <c r="BA142" s="13"/>
      <c r="BB142" s="13"/>
      <c r="BC142" s="482" t="s">
        <v>80</v>
      </c>
      <c r="BD142" s="480" t="s">
        <v>647</v>
      </c>
      <c r="BE142" s="48"/>
      <c r="BF142" s="480" t="s">
        <v>647</v>
      </c>
    </row>
    <row r="143" spans="2:58" x14ac:dyDescent="0.2">
      <c r="B143" s="19" t="s">
        <v>151</v>
      </c>
      <c r="C143" s="97" t="s">
        <v>640</v>
      </c>
      <c r="D143" s="19" t="s">
        <v>646</v>
      </c>
      <c r="F143" s="232" t="s">
        <v>80</v>
      </c>
      <c r="G143" s="232" t="s">
        <v>80</v>
      </c>
      <c r="H143" s="232" t="s">
        <v>80</v>
      </c>
      <c r="I143" s="232" t="s">
        <v>80</v>
      </c>
      <c r="J143" s="232" t="s">
        <v>80</v>
      </c>
      <c r="K143" s="13"/>
      <c r="L143" s="232" t="s">
        <v>80</v>
      </c>
      <c r="M143" s="772" t="s">
        <v>80</v>
      </c>
      <c r="N143" s="217" t="s">
        <v>647</v>
      </c>
      <c r="O143" s="217" t="s">
        <v>647</v>
      </c>
      <c r="P143" s="772" t="s">
        <v>80</v>
      </c>
      <c r="Q143" s="217" t="s">
        <v>647</v>
      </c>
      <c r="R143" s="772" t="s">
        <v>80</v>
      </c>
      <c r="S143" s="772" t="s">
        <v>80</v>
      </c>
      <c r="T143" s="772" t="s">
        <v>80</v>
      </c>
      <c r="U143" s="772" t="s">
        <v>80</v>
      </c>
      <c r="V143" s="217" t="s">
        <v>647</v>
      </c>
      <c r="W143" s="13"/>
      <c r="X143" s="13"/>
      <c r="Y143" s="13"/>
      <c r="Z143" s="233" t="s">
        <v>647</v>
      </c>
      <c r="AA143" s="233" t="s">
        <v>647</v>
      </c>
      <c r="AB143" s="233" t="s">
        <v>647</v>
      </c>
      <c r="AC143" s="233" t="s">
        <v>647</v>
      </c>
      <c r="AD143" s="233" t="s">
        <v>647</v>
      </c>
      <c r="AE143" s="233" t="s">
        <v>647</v>
      </c>
      <c r="AF143" s="232" t="s">
        <v>647</v>
      </c>
      <c r="AG143" s="232" t="s">
        <v>647</v>
      </c>
      <c r="AH143" s="13"/>
      <c r="AI143" s="13"/>
      <c r="AJ143" s="13"/>
      <c r="AL143" s="13"/>
      <c r="AM143" s="13"/>
      <c r="AN143" s="13"/>
      <c r="AO143" s="13"/>
      <c r="AP143" s="13"/>
      <c r="AQ143" s="13"/>
      <c r="AR143" s="13"/>
      <c r="AS143" s="13"/>
      <c r="AT143" s="13"/>
      <c r="AU143" s="232" t="s">
        <v>647</v>
      </c>
      <c r="AV143" s="13"/>
      <c r="AW143" s="13"/>
      <c r="AX143" s="232" t="s">
        <v>647</v>
      </c>
      <c r="AY143" s="232" t="s">
        <v>647</v>
      </c>
      <c r="AZ143" s="232" t="s">
        <v>647</v>
      </c>
      <c r="BA143" s="13"/>
      <c r="BB143" s="13"/>
      <c r="BC143" s="480" t="s">
        <v>647</v>
      </c>
      <c r="BD143" s="480" t="s">
        <v>647</v>
      </c>
      <c r="BE143" s="48"/>
      <c r="BF143" s="480" t="s">
        <v>647</v>
      </c>
    </row>
    <row r="144" spans="2:58" x14ac:dyDescent="0.2">
      <c r="B144" s="19" t="s">
        <v>151</v>
      </c>
      <c r="C144" s="97" t="s">
        <v>641</v>
      </c>
      <c r="D144" s="19" t="s">
        <v>117</v>
      </c>
      <c r="F144" s="482" t="s">
        <v>80</v>
      </c>
      <c r="G144" s="482" t="s">
        <v>80</v>
      </c>
      <c r="H144" s="482" t="s">
        <v>80</v>
      </c>
      <c r="I144" s="482" t="s">
        <v>80</v>
      </c>
      <c r="J144" s="482" t="s">
        <v>80</v>
      </c>
      <c r="K144" s="13"/>
      <c r="L144" s="482" t="s">
        <v>80</v>
      </c>
      <c r="M144" s="768" t="s">
        <v>80</v>
      </c>
      <c r="N144" s="217" t="s">
        <v>647</v>
      </c>
      <c r="O144" s="768" t="s">
        <v>80</v>
      </c>
      <c r="P144" s="768" t="s">
        <v>80</v>
      </c>
      <c r="Q144" s="768" t="s">
        <v>80</v>
      </c>
      <c r="R144" s="773" t="s">
        <v>647</v>
      </c>
      <c r="S144" s="768" t="s">
        <v>80</v>
      </c>
      <c r="T144" s="768" t="s">
        <v>80</v>
      </c>
      <c r="U144" s="768" t="s">
        <v>80</v>
      </c>
      <c r="V144" s="217" t="s">
        <v>647</v>
      </c>
      <c r="W144" s="13"/>
      <c r="X144" s="13"/>
      <c r="Y144" s="13"/>
      <c r="Z144" s="233" t="s">
        <v>647</v>
      </c>
      <c r="AA144" s="233" t="s">
        <v>647</v>
      </c>
      <c r="AB144" s="233" t="s">
        <v>647</v>
      </c>
      <c r="AC144" s="233" t="s">
        <v>647</v>
      </c>
      <c r="AD144" s="233" t="s">
        <v>647</v>
      </c>
      <c r="AE144" s="233" t="s">
        <v>647</v>
      </c>
      <c r="AF144" s="232" t="s">
        <v>647</v>
      </c>
      <c r="AG144" s="232" t="s">
        <v>647</v>
      </c>
      <c r="AH144" s="13"/>
      <c r="AI144" s="13"/>
      <c r="AJ144" s="13"/>
      <c r="AL144" s="13"/>
      <c r="AM144" s="13"/>
      <c r="AN144" s="13"/>
      <c r="AO144" s="13"/>
      <c r="AP144" s="13"/>
      <c r="AQ144" s="13"/>
      <c r="AR144" s="13"/>
      <c r="AS144" s="13"/>
      <c r="AT144" s="13"/>
      <c r="AU144" s="232" t="s">
        <v>647</v>
      </c>
      <c r="AV144" s="13"/>
      <c r="AW144" s="13"/>
      <c r="AX144" s="482" t="s">
        <v>80</v>
      </c>
      <c r="AY144" s="482" t="s">
        <v>80</v>
      </c>
      <c r="AZ144" s="482" t="s">
        <v>80</v>
      </c>
      <c r="BA144" s="13"/>
      <c r="BB144" s="13"/>
      <c r="BC144" s="482" t="s">
        <v>80</v>
      </c>
      <c r="BD144" s="480" t="s">
        <v>647</v>
      </c>
      <c r="BE144" s="48"/>
      <c r="BF144" s="480" t="s">
        <v>647</v>
      </c>
    </row>
    <row r="145" spans="2:58" ht="15" customHeight="1" x14ac:dyDescent="0.2">
      <c r="B145" s="506" t="s">
        <v>91</v>
      </c>
      <c r="C145" s="97" t="s">
        <v>657</v>
      </c>
      <c r="D145" s="506" t="s">
        <v>181</v>
      </c>
      <c r="F145" s="482" t="s">
        <v>80</v>
      </c>
      <c r="G145" s="482" t="s">
        <v>80</v>
      </c>
      <c r="H145" s="482" t="s">
        <v>80</v>
      </c>
      <c r="I145" s="482" t="s">
        <v>80</v>
      </c>
      <c r="J145" s="482"/>
      <c r="K145" s="234"/>
      <c r="L145" s="482" t="s">
        <v>80</v>
      </c>
      <c r="M145" s="482" t="s">
        <v>80</v>
      </c>
      <c r="N145" s="482" t="s">
        <v>80</v>
      </c>
      <c r="O145" s="482" t="s">
        <v>80</v>
      </c>
      <c r="P145" s="482" t="s">
        <v>80</v>
      </c>
      <c r="Q145" s="482" t="s">
        <v>80</v>
      </c>
      <c r="R145" s="482"/>
      <c r="S145" s="482" t="s">
        <v>80</v>
      </c>
      <c r="T145" s="482" t="s">
        <v>80</v>
      </c>
      <c r="U145" s="231" t="s">
        <v>674</v>
      </c>
      <c r="V145" s="482" t="s">
        <v>80</v>
      </c>
      <c r="W145" s="13"/>
      <c r="X145" s="13"/>
      <c r="Y145" s="13"/>
      <c r="Z145" s="13"/>
      <c r="AA145" s="13"/>
      <c r="AB145" s="13"/>
      <c r="AC145" s="13"/>
      <c r="AD145" s="13"/>
      <c r="AE145" s="13"/>
      <c r="AF145" s="13"/>
      <c r="AG145" s="482" t="s">
        <v>80</v>
      </c>
      <c r="AH145" s="13"/>
      <c r="AI145" s="13"/>
      <c r="AJ145" s="13"/>
      <c r="AK145" s="13"/>
      <c r="AL145" s="13"/>
      <c r="AM145" s="13"/>
      <c r="AN145" s="13"/>
      <c r="AO145" s="13"/>
      <c r="AP145" s="13"/>
      <c r="AQ145" s="13"/>
      <c r="AR145" s="13"/>
      <c r="AS145" s="13"/>
      <c r="AT145" s="13"/>
      <c r="AU145" s="482" t="s">
        <v>80</v>
      </c>
      <c r="AV145" s="482" t="s">
        <v>80</v>
      </c>
      <c r="AW145" s="482" t="s">
        <v>80</v>
      </c>
      <c r="AX145" s="48"/>
      <c r="AY145" s="482" t="s">
        <v>80</v>
      </c>
      <c r="AZ145" s="48"/>
      <c r="BA145" s="48"/>
      <c r="BB145" s="482" t="s">
        <v>80</v>
      </c>
      <c r="BC145" s="48"/>
      <c r="BD145" s="482" t="s">
        <v>80</v>
      </c>
      <c r="BE145" s="48"/>
      <c r="BF145" s="48"/>
    </row>
    <row r="146" spans="2:58" ht="15" customHeight="1" x14ac:dyDescent="0.2">
      <c r="B146" s="506" t="s">
        <v>91</v>
      </c>
      <c r="C146" s="97" t="s">
        <v>658</v>
      </c>
      <c r="D146" s="14" t="s">
        <v>662</v>
      </c>
      <c r="F146" s="482" t="s">
        <v>80</v>
      </c>
      <c r="G146" s="482" t="s">
        <v>80</v>
      </c>
      <c r="H146" s="482" t="s">
        <v>80</v>
      </c>
      <c r="I146" s="482" t="s">
        <v>80</v>
      </c>
      <c r="J146" s="482"/>
      <c r="K146" s="234"/>
      <c r="L146" s="482" t="s">
        <v>80</v>
      </c>
      <c r="M146" s="482" t="s">
        <v>80</v>
      </c>
      <c r="N146" s="482" t="s">
        <v>80</v>
      </c>
      <c r="O146" s="482" t="s">
        <v>80</v>
      </c>
      <c r="P146" s="482" t="s">
        <v>80</v>
      </c>
      <c r="Q146" s="482" t="s">
        <v>80</v>
      </c>
      <c r="R146" s="482"/>
      <c r="S146" s="482" t="s">
        <v>80</v>
      </c>
      <c r="T146" s="482" t="s">
        <v>80</v>
      </c>
      <c r="U146" s="231" t="s">
        <v>674</v>
      </c>
      <c r="V146" s="482" t="s">
        <v>80</v>
      </c>
      <c r="W146" s="482" t="s">
        <v>80</v>
      </c>
      <c r="X146" s="13"/>
      <c r="Y146" s="13"/>
      <c r="Z146" s="482" t="s">
        <v>80</v>
      </c>
      <c r="AA146" s="13"/>
      <c r="AB146" s="13"/>
      <c r="AC146" s="13"/>
      <c r="AD146" s="13"/>
      <c r="AE146" s="13"/>
      <c r="AF146" s="13"/>
      <c r="AG146" s="482" t="s">
        <v>80</v>
      </c>
      <c r="AH146" s="13"/>
      <c r="AI146" s="13"/>
      <c r="AJ146" s="13"/>
      <c r="AK146" s="13"/>
      <c r="AL146" s="13"/>
      <c r="AM146" s="482" t="s">
        <v>80</v>
      </c>
      <c r="AN146" s="482" t="s">
        <v>80</v>
      </c>
      <c r="AO146" s="13"/>
      <c r="AP146" s="13"/>
      <c r="AQ146" s="13"/>
      <c r="AR146" s="13"/>
      <c r="AS146" s="13"/>
      <c r="AT146" s="13"/>
      <c r="AU146" s="482" t="s">
        <v>80</v>
      </c>
      <c r="AV146" s="482" t="s">
        <v>80</v>
      </c>
      <c r="AW146" s="482" t="s">
        <v>80</v>
      </c>
      <c r="AX146" s="48"/>
      <c r="AY146" s="482" t="s">
        <v>80</v>
      </c>
      <c r="AZ146" s="48"/>
      <c r="BA146" s="48"/>
      <c r="BB146" s="482" t="s">
        <v>80</v>
      </c>
      <c r="BC146" s="48"/>
      <c r="BD146" s="482" t="s">
        <v>80</v>
      </c>
      <c r="BE146" s="48"/>
      <c r="BF146" s="48"/>
    </row>
    <row r="147" spans="2:58" ht="15" customHeight="1" x14ac:dyDescent="0.2">
      <c r="B147" s="506" t="s">
        <v>91</v>
      </c>
      <c r="C147" s="97" t="s">
        <v>659</v>
      </c>
      <c r="D147" s="14"/>
      <c r="F147" s="482" t="s">
        <v>80</v>
      </c>
      <c r="G147" s="482" t="s">
        <v>80</v>
      </c>
      <c r="H147" s="482" t="s">
        <v>80</v>
      </c>
      <c r="I147" s="482" t="s">
        <v>80</v>
      </c>
      <c r="J147" s="482"/>
      <c r="K147" s="234"/>
      <c r="L147" s="482" t="s">
        <v>80</v>
      </c>
      <c r="M147" s="482" t="s">
        <v>80</v>
      </c>
      <c r="N147" s="482" t="s">
        <v>80</v>
      </c>
      <c r="O147" s="482" t="s">
        <v>80</v>
      </c>
      <c r="P147" s="482" t="s">
        <v>80</v>
      </c>
      <c r="Q147" s="482" t="s">
        <v>80</v>
      </c>
      <c r="R147" s="482"/>
      <c r="S147" s="482" t="s">
        <v>80</v>
      </c>
      <c r="T147" s="482" t="s">
        <v>80</v>
      </c>
      <c r="U147" s="231" t="s">
        <v>674</v>
      </c>
      <c r="V147" s="482" t="s">
        <v>80</v>
      </c>
      <c r="W147" s="504"/>
      <c r="X147" s="504"/>
      <c r="Y147" s="504"/>
      <c r="Z147" s="482" t="s">
        <v>80</v>
      </c>
      <c r="AA147" s="13"/>
      <c r="AB147" s="13"/>
      <c r="AC147" s="13"/>
      <c r="AD147" s="13"/>
      <c r="AE147" s="13"/>
      <c r="AF147" s="13"/>
      <c r="AG147" s="482" t="s">
        <v>80</v>
      </c>
      <c r="AH147" s="13"/>
      <c r="AI147" s="13"/>
      <c r="AJ147" s="13"/>
      <c r="AK147" s="13"/>
      <c r="AL147" s="13"/>
      <c r="AM147" s="482" t="s">
        <v>80</v>
      </c>
      <c r="AN147" s="482" t="s">
        <v>80</v>
      </c>
      <c r="AO147" s="13"/>
      <c r="AP147" s="13"/>
      <c r="AQ147" s="13"/>
      <c r="AR147" s="13"/>
      <c r="AS147" s="13"/>
      <c r="AT147" s="13"/>
      <c r="AU147" s="482" t="s">
        <v>80</v>
      </c>
      <c r="AV147" s="482" t="s">
        <v>80</v>
      </c>
      <c r="AW147" s="482" t="s">
        <v>80</v>
      </c>
      <c r="AX147" s="48"/>
      <c r="AY147" s="482" t="s">
        <v>80</v>
      </c>
      <c r="AZ147" s="48"/>
      <c r="BA147" s="48"/>
      <c r="BB147" s="482" t="s">
        <v>80</v>
      </c>
      <c r="BC147" s="48"/>
      <c r="BD147" s="482" t="s">
        <v>80</v>
      </c>
      <c r="BE147" s="48"/>
      <c r="BF147" s="48"/>
    </row>
    <row r="148" spans="2:58" x14ac:dyDescent="0.2">
      <c r="B148" s="14" t="s">
        <v>91</v>
      </c>
      <c r="C148" s="14" t="s">
        <v>719</v>
      </c>
      <c r="D148" s="14" t="s">
        <v>175</v>
      </c>
      <c r="F148" s="482" t="s">
        <v>80</v>
      </c>
      <c r="G148" s="482" t="s">
        <v>80</v>
      </c>
      <c r="H148" s="482" t="s">
        <v>80</v>
      </c>
      <c r="I148" s="482" t="s">
        <v>80</v>
      </c>
      <c r="J148" s="482" t="s">
        <v>80</v>
      </c>
      <c r="K148" s="234"/>
      <c r="L148" s="482" t="s">
        <v>80</v>
      </c>
      <c r="M148" s="482" t="s">
        <v>80</v>
      </c>
      <c r="N148" s="482" t="s">
        <v>80</v>
      </c>
      <c r="O148" s="224"/>
      <c r="P148" s="224"/>
      <c r="Q148" s="224"/>
      <c r="R148" s="224"/>
      <c r="S148" s="220" t="s">
        <v>80</v>
      </c>
      <c r="T148" s="220" t="s">
        <v>80</v>
      </c>
      <c r="U148" s="220" t="s">
        <v>674</v>
      </c>
      <c r="V148" s="220" t="s">
        <v>80</v>
      </c>
      <c r="W148" s="217"/>
      <c r="X148" s="217"/>
      <c r="Y148" s="217"/>
      <c r="Z148" s="220" t="s">
        <v>80</v>
      </c>
      <c r="AA148" s="220" t="s">
        <v>80</v>
      </c>
      <c r="AB148" s="13"/>
      <c r="AC148" s="220" t="s">
        <v>80</v>
      </c>
      <c r="AD148" s="13"/>
      <c r="AE148" s="13"/>
      <c r="AF148" s="220" t="s">
        <v>80</v>
      </c>
      <c r="AG148" s="13"/>
      <c r="AH148" s="220" t="s">
        <v>80</v>
      </c>
      <c r="AI148" s="220" t="s">
        <v>80</v>
      </c>
      <c r="AJ148" s="220" t="s">
        <v>80</v>
      </c>
      <c r="AK148" s="13"/>
      <c r="AL148" s="220" t="s">
        <v>80</v>
      </c>
      <c r="AM148" s="220" t="s">
        <v>80</v>
      </c>
      <c r="AN148" s="220" t="s">
        <v>80</v>
      </c>
      <c r="AO148" s="13"/>
      <c r="AP148" s="13"/>
      <c r="AQ148" s="13"/>
      <c r="AR148" s="13"/>
      <c r="AS148" s="13"/>
      <c r="AT148" s="13"/>
      <c r="AU148" s="220" t="s">
        <v>80</v>
      </c>
      <c r="AV148" s="220" t="s">
        <v>80</v>
      </c>
      <c r="AW148" s="220" t="s">
        <v>80</v>
      </c>
      <c r="AX148" s="48"/>
      <c r="AY148" s="220" t="s">
        <v>80</v>
      </c>
      <c r="AZ148" s="220" t="s">
        <v>80</v>
      </c>
      <c r="BA148" s="220" t="s">
        <v>80</v>
      </c>
      <c r="BB148" s="220" t="s">
        <v>80</v>
      </c>
      <c r="BC148" s="220" t="s">
        <v>80</v>
      </c>
      <c r="BD148" s="220" t="s">
        <v>80</v>
      </c>
      <c r="BE148" s="220" t="s">
        <v>80</v>
      </c>
      <c r="BF148" s="220" t="s">
        <v>80</v>
      </c>
    </row>
    <row r="149" spans="2:58" x14ac:dyDescent="0.2">
      <c r="B149" s="14" t="s">
        <v>91</v>
      </c>
      <c r="C149" s="19" t="s">
        <v>721</v>
      </c>
      <c r="D149" s="19" t="s">
        <v>722</v>
      </c>
      <c r="F149" s="774" t="s">
        <v>80</v>
      </c>
      <c r="G149" s="220" t="s">
        <v>80</v>
      </c>
      <c r="H149" s="220" t="s">
        <v>80</v>
      </c>
      <c r="I149" s="220" t="s">
        <v>80</v>
      </c>
      <c r="J149" s="220" t="s">
        <v>80</v>
      </c>
      <c r="K149" s="234"/>
      <c r="L149" s="220" t="s">
        <v>80</v>
      </c>
      <c r="M149" s="217"/>
      <c r="N149" s="217"/>
      <c r="O149" s="220" t="s">
        <v>80</v>
      </c>
      <c r="P149" s="220" t="s">
        <v>80</v>
      </c>
      <c r="Q149" s="217"/>
      <c r="R149" s="220" t="s">
        <v>80</v>
      </c>
      <c r="S149" s="220" t="s">
        <v>80</v>
      </c>
      <c r="T149" s="220" t="s">
        <v>80</v>
      </c>
      <c r="U149" s="220" t="s">
        <v>80</v>
      </c>
      <c r="V149" s="220" t="s">
        <v>80</v>
      </c>
      <c r="W149" s="220" t="s">
        <v>80</v>
      </c>
      <c r="X149" s="217"/>
      <c r="Y149" s="217"/>
      <c r="Z149" s="220" t="s">
        <v>80</v>
      </c>
      <c r="AA149" s="220" t="s">
        <v>80</v>
      </c>
      <c r="AB149" s="13"/>
      <c r="AC149" s="220" t="s">
        <v>80</v>
      </c>
      <c r="AD149" s="13"/>
      <c r="AE149" s="220" t="s">
        <v>80</v>
      </c>
      <c r="AF149" s="220" t="s">
        <v>80</v>
      </c>
      <c r="AG149" s="217"/>
      <c r="AH149" s="220" t="s">
        <v>80</v>
      </c>
      <c r="AI149" s="13"/>
      <c r="AJ149" s="13"/>
      <c r="AK149" s="13"/>
      <c r="AL149" s="220" t="s">
        <v>80</v>
      </c>
      <c r="AM149" s="220" t="s">
        <v>80</v>
      </c>
      <c r="AN149" s="220" t="s">
        <v>80</v>
      </c>
      <c r="AO149" s="13"/>
      <c r="AP149" s="13"/>
      <c r="AQ149" s="13"/>
      <c r="AR149" s="13"/>
      <c r="AS149" s="13"/>
      <c r="AT149" s="13"/>
      <c r="AU149" s="220" t="s">
        <v>80</v>
      </c>
      <c r="AV149" s="220" t="s">
        <v>80</v>
      </c>
      <c r="AW149" s="220" t="s">
        <v>80</v>
      </c>
      <c r="AX149" s="233"/>
      <c r="AY149" s="220" t="s">
        <v>80</v>
      </c>
      <c r="AZ149" s="220" t="s">
        <v>80</v>
      </c>
      <c r="BA149" s="220" t="s">
        <v>80</v>
      </c>
      <c r="BB149" s="220" t="s">
        <v>80</v>
      </c>
      <c r="BC149" s="233"/>
      <c r="BD149" s="233"/>
      <c r="BE149" s="48"/>
      <c r="BF149" s="233"/>
    </row>
    <row r="150" spans="2:58" x14ac:dyDescent="0.2">
      <c r="B150" s="14" t="s">
        <v>91</v>
      </c>
      <c r="C150" s="19" t="s">
        <v>725</v>
      </c>
      <c r="D150" s="19" t="s">
        <v>726</v>
      </c>
      <c r="F150" s="220" t="s">
        <v>80</v>
      </c>
      <c r="G150" s="220" t="s">
        <v>80</v>
      </c>
      <c r="H150" s="220" t="s">
        <v>80</v>
      </c>
      <c r="I150" s="220" t="s">
        <v>80</v>
      </c>
      <c r="J150" s="220" t="s">
        <v>80</v>
      </c>
      <c r="K150" s="281"/>
      <c r="L150" s="220" t="s">
        <v>80</v>
      </c>
      <c r="M150" s="217"/>
      <c r="N150" s="217"/>
      <c r="O150" s="220" t="s">
        <v>80</v>
      </c>
      <c r="P150" s="220" t="s">
        <v>80</v>
      </c>
      <c r="Q150" s="217"/>
      <c r="R150" s="220" t="s">
        <v>80</v>
      </c>
      <c r="S150" s="220" t="s">
        <v>80</v>
      </c>
      <c r="T150" s="220" t="s">
        <v>80</v>
      </c>
      <c r="U150" s="220" t="s">
        <v>80</v>
      </c>
      <c r="V150" s="220" t="s">
        <v>80</v>
      </c>
      <c r="W150" s="220" t="s">
        <v>80</v>
      </c>
      <c r="X150" s="217"/>
      <c r="Y150" s="217"/>
      <c r="Z150" s="220" t="s">
        <v>80</v>
      </c>
      <c r="AA150" s="220" t="s">
        <v>80</v>
      </c>
      <c r="AB150" s="13"/>
      <c r="AC150" s="220" t="s">
        <v>80</v>
      </c>
      <c r="AD150" s="13"/>
      <c r="AE150" s="13"/>
      <c r="AF150" s="220" t="s">
        <v>80</v>
      </c>
      <c r="AG150" s="217"/>
      <c r="AH150" s="220" t="s">
        <v>80</v>
      </c>
      <c r="AI150" s="13"/>
      <c r="AJ150" s="13"/>
      <c r="AK150" s="13"/>
      <c r="AL150" s="220" t="s">
        <v>80</v>
      </c>
      <c r="AM150" s="220" t="s">
        <v>80</v>
      </c>
      <c r="AN150" s="220" t="s">
        <v>80</v>
      </c>
      <c r="AO150" s="13"/>
      <c r="AP150" s="13"/>
      <c r="AQ150" s="13"/>
      <c r="AR150" s="13"/>
      <c r="AS150" s="13"/>
      <c r="AT150" s="13"/>
      <c r="AU150" s="220" t="s">
        <v>80</v>
      </c>
      <c r="AV150" s="220" t="s">
        <v>80</v>
      </c>
      <c r="AW150" s="220" t="s">
        <v>80</v>
      </c>
      <c r="AX150" s="233"/>
      <c r="AY150" s="220" t="s">
        <v>80</v>
      </c>
      <c r="AZ150" s="220" t="s">
        <v>80</v>
      </c>
      <c r="BA150" s="220" t="s">
        <v>80</v>
      </c>
      <c r="BB150" s="220" t="s">
        <v>80</v>
      </c>
      <c r="BC150" s="233"/>
      <c r="BD150" s="233"/>
      <c r="BE150" s="48"/>
      <c r="BF150" s="233"/>
    </row>
    <row r="151" spans="2:58" x14ac:dyDescent="0.2">
      <c r="B151" s="14" t="s">
        <v>91</v>
      </c>
      <c r="C151" s="19" t="s">
        <v>742</v>
      </c>
      <c r="D151" s="19" t="s">
        <v>97</v>
      </c>
      <c r="F151" s="220" t="s">
        <v>80</v>
      </c>
      <c r="G151" s="220" t="s">
        <v>80</v>
      </c>
      <c r="H151" s="220" t="s">
        <v>80</v>
      </c>
      <c r="I151" s="220" t="s">
        <v>80</v>
      </c>
      <c r="J151" s="220" t="s">
        <v>80</v>
      </c>
      <c r="K151" s="281"/>
      <c r="L151" s="220" t="s">
        <v>80</v>
      </c>
      <c r="M151" s="217"/>
      <c r="N151" s="217"/>
      <c r="O151" s="220" t="s">
        <v>80</v>
      </c>
      <c r="P151" s="220" t="s">
        <v>80</v>
      </c>
      <c r="Q151" s="217"/>
      <c r="R151" s="220" t="s">
        <v>80</v>
      </c>
      <c r="S151" s="220" t="s">
        <v>80</v>
      </c>
      <c r="T151" s="220" t="s">
        <v>80</v>
      </c>
      <c r="U151" s="220" t="s">
        <v>80</v>
      </c>
      <c r="V151" s="220" t="s">
        <v>80</v>
      </c>
      <c r="W151" s="220" t="s">
        <v>80</v>
      </c>
      <c r="X151" s="217"/>
      <c r="Y151" s="217"/>
      <c r="Z151" s="217"/>
      <c r="AA151" s="217"/>
      <c r="AB151" s="13"/>
      <c r="AC151" s="13"/>
      <c r="AD151" s="13"/>
      <c r="AE151" s="220" t="s">
        <v>80</v>
      </c>
      <c r="AF151" s="220" t="s">
        <v>80</v>
      </c>
      <c r="AG151" s="217"/>
      <c r="AH151" s="220" t="s">
        <v>80</v>
      </c>
      <c r="AI151" s="13"/>
      <c r="AJ151" s="13"/>
      <c r="AK151" s="13"/>
      <c r="AL151" s="220" t="s">
        <v>80</v>
      </c>
      <c r="AM151" s="220" t="s">
        <v>80</v>
      </c>
      <c r="AN151" s="220" t="s">
        <v>80</v>
      </c>
      <c r="AO151" s="13"/>
      <c r="AP151" s="13"/>
      <c r="AQ151" s="13"/>
      <c r="AR151" s="13"/>
      <c r="AS151" s="13"/>
      <c r="AT151" s="13"/>
      <c r="AU151" s="220" t="s">
        <v>80</v>
      </c>
      <c r="AV151" s="220" t="s">
        <v>80</v>
      </c>
      <c r="AW151" s="220" t="s">
        <v>80</v>
      </c>
      <c r="AX151" s="233"/>
      <c r="AY151" s="220" t="s">
        <v>80</v>
      </c>
      <c r="AZ151" s="220" t="s">
        <v>80</v>
      </c>
      <c r="BA151" s="220" t="s">
        <v>80</v>
      </c>
      <c r="BB151" s="220" t="s">
        <v>80</v>
      </c>
      <c r="BC151" s="233"/>
      <c r="BD151" s="233"/>
      <c r="BE151" s="48"/>
      <c r="BF151" s="233"/>
    </row>
    <row r="152" spans="2:58" x14ac:dyDescent="0.2">
      <c r="C152" s="371"/>
      <c r="D152" s="328" t="s">
        <v>910</v>
      </c>
      <c r="F152" s="219"/>
    </row>
    <row r="153" spans="2:58" x14ac:dyDescent="0.2">
      <c r="C153" s="371"/>
      <c r="D153" s="328" t="s">
        <v>910</v>
      </c>
      <c r="F153" s="219"/>
    </row>
    <row r="154" spans="2:58" x14ac:dyDescent="0.2">
      <c r="C154" s="371"/>
      <c r="D154" s="328" t="s">
        <v>102</v>
      </c>
      <c r="F154" s="219"/>
    </row>
    <row r="155" spans="2:58" x14ac:dyDescent="0.2">
      <c r="C155" s="371"/>
      <c r="D155" s="328" t="s">
        <v>102</v>
      </c>
      <c r="F155" s="219"/>
    </row>
    <row r="156" spans="2:58" x14ac:dyDescent="0.2">
      <c r="C156" s="371"/>
      <c r="D156" s="328" t="s">
        <v>822</v>
      </c>
    </row>
    <row r="157" spans="2:58" x14ac:dyDescent="0.2">
      <c r="C157" s="371"/>
      <c r="D157" s="328" t="s">
        <v>822</v>
      </c>
    </row>
    <row r="158" spans="2:58" x14ac:dyDescent="0.2">
      <c r="C158" s="371"/>
      <c r="D158" s="328" t="s">
        <v>822</v>
      </c>
    </row>
    <row r="159" spans="2:58" x14ac:dyDescent="0.2">
      <c r="C159" s="371"/>
      <c r="D159" s="328" t="s">
        <v>676</v>
      </c>
    </row>
    <row r="160" spans="2:58" x14ac:dyDescent="0.2">
      <c r="C160" s="371"/>
      <c r="D160" s="328" t="s">
        <v>676</v>
      </c>
    </row>
    <row r="161" spans="3:4" x14ac:dyDescent="0.2">
      <c r="C161" s="371"/>
      <c r="D161" s="328" t="s">
        <v>676</v>
      </c>
    </row>
    <row r="162" spans="3:4" x14ac:dyDescent="0.2">
      <c r="C162" s="371"/>
      <c r="D162" s="328" t="s">
        <v>113</v>
      </c>
    </row>
    <row r="163" spans="3:4" x14ac:dyDescent="0.2">
      <c r="C163" s="371"/>
      <c r="D163" s="328" t="s">
        <v>113</v>
      </c>
    </row>
    <row r="164" spans="3:4" x14ac:dyDescent="0.2">
      <c r="C164" s="371"/>
      <c r="D164" s="328" t="s">
        <v>113</v>
      </c>
    </row>
    <row r="165" spans="3:4" x14ac:dyDescent="0.2">
      <c r="C165" s="371"/>
      <c r="D165" s="328" t="s">
        <v>911</v>
      </c>
    </row>
    <row r="166" spans="3:4" x14ac:dyDescent="0.2">
      <c r="C166" s="371"/>
      <c r="D166" s="328" t="s">
        <v>912</v>
      </c>
    </row>
    <row r="167" spans="3:4" x14ac:dyDescent="0.2">
      <c r="C167" s="371"/>
      <c r="D167" s="328" t="s">
        <v>911</v>
      </c>
    </row>
    <row r="168" spans="3:4" x14ac:dyDescent="0.2">
      <c r="C168" s="22"/>
    </row>
    <row r="169" spans="3:4" x14ac:dyDescent="0.2">
      <c r="C169" s="22"/>
    </row>
    <row r="170" spans="3:4" x14ac:dyDescent="0.2">
      <c r="C170" s="22"/>
    </row>
  </sheetData>
  <mergeCells count="14">
    <mergeCell ref="B2:D2"/>
    <mergeCell ref="BC1:BF2"/>
    <mergeCell ref="AY1:BB2"/>
    <mergeCell ref="F1:F2"/>
    <mergeCell ref="M1:V1"/>
    <mergeCell ref="W1:Y2"/>
    <mergeCell ref="AU1:AX2"/>
    <mergeCell ref="O2:Q2"/>
    <mergeCell ref="S2:U2"/>
    <mergeCell ref="Z1:AJ2"/>
    <mergeCell ref="AL1:AT2"/>
    <mergeCell ref="AK1:AK2"/>
    <mergeCell ref="G2:L2"/>
    <mergeCell ref="G1:L1"/>
  </mergeCells>
  <phoneticPr fontId="10" type="noConversion"/>
  <pageMargins left="0.74803149606299213" right="0.74803149606299213" top="0.98425196850393704" bottom="0.98425196850393704" header="0.51181102362204722" footer="0.51181102362204722"/>
  <pageSetup paperSize="226" scale="20" fitToHeight="2" orientation="landscape" horizontalDpi="300" verticalDpi="300" r:id="rId1"/>
  <headerFooter alignWithMargins="0"/>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31920B079B9BAD4B91CC66EFE0622225" ma:contentTypeVersion="0" ma:contentTypeDescription="Create a new document." ma:contentTypeScope="" ma:versionID="19723d92aad8a442fd6b187112038ade">
  <xsd:schema xmlns:xsd="http://www.w3.org/2001/XMLSchema" xmlns:xs="http://www.w3.org/2001/XMLSchema" xmlns:p="http://schemas.microsoft.com/office/2006/metadata/properties" targetNamespace="http://schemas.microsoft.com/office/2006/metadata/properties" ma:root="true" ma:fieldsID="c64490b4aec6201516c3a874156f37b2">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77A9A9A7-F93D-47F2-8C1D-314AF6C74AB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2.xml><?xml version="1.0" encoding="utf-8"?>
<ds:datastoreItem xmlns:ds="http://schemas.openxmlformats.org/officeDocument/2006/customXml" ds:itemID="{FC2FAD6F-7945-41D9-9595-4B63B6E0F543}">
  <ds:schemaRefs>
    <ds:schemaRef ds:uri="http://schemas.openxmlformats.org/package/2006/metadata/core-properties"/>
    <ds:schemaRef ds:uri="http://purl.org/dc/terms/"/>
    <ds:schemaRef ds:uri="http://purl.org/dc/dcmitype/"/>
    <ds:schemaRef ds:uri="http://purl.org/dc/elements/1.1/"/>
    <ds:schemaRef ds:uri="http://schemas.microsoft.com/office/2006/documentManagement/types"/>
    <ds:schemaRef ds:uri="http://www.w3.org/XML/1998/namespace"/>
    <ds:schemaRef ds:uri="http://schemas.microsoft.com/office/infopath/2007/PartnerControls"/>
    <ds:schemaRef ds:uri="http://schemas.microsoft.com/office/2006/metadata/properties"/>
  </ds:schemaRefs>
</ds:datastoreItem>
</file>

<file path=customXml/itemProps3.xml><?xml version="1.0" encoding="utf-8"?>
<ds:datastoreItem xmlns:ds="http://schemas.openxmlformats.org/officeDocument/2006/customXml" ds:itemID="{2F2E5830-09A1-44CD-AB64-6589309B0072}">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10</vt:i4>
      </vt:variant>
      <vt:variant>
        <vt:lpstr>Named Ranges</vt:lpstr>
      </vt:variant>
      <vt:variant>
        <vt:i4>2</vt:i4>
      </vt:variant>
    </vt:vector>
  </HeadingPairs>
  <TitlesOfParts>
    <vt:vector size="12" baseType="lpstr">
      <vt:lpstr>DataTracking</vt:lpstr>
      <vt:lpstr>Joint_Surveys</vt:lpstr>
      <vt:lpstr>Sample_Surveys</vt:lpstr>
      <vt:lpstr>Processing_2011-to-2015</vt:lpstr>
      <vt:lpstr>Processing_2011-to-2014</vt:lpstr>
      <vt:lpstr>Chart_Progress</vt:lpstr>
      <vt:lpstr>Report_Processing</vt:lpstr>
      <vt:lpstr>Online_UKHO</vt:lpstr>
      <vt:lpstr>MB_Surveys_2006-2014</vt:lpstr>
      <vt:lpstr>MB Surveys 2001-2006</vt:lpstr>
      <vt:lpstr>'MB_Surveys_2006-2014'!Print_Area</vt:lpstr>
      <vt:lpstr>'Processing_2011-to-2014'!Print_Area</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Grainne.NiShe</dc:creator>
  <cp:lastModifiedBy>Deirdre O'Driscoll</cp:lastModifiedBy>
  <cp:lastPrinted>2015-09-15T11:54:32Z</cp:lastPrinted>
  <dcterms:created xsi:type="dcterms:W3CDTF">2011-04-11T09:18:15Z</dcterms:created>
  <dcterms:modified xsi:type="dcterms:W3CDTF">2018-11-06T11:57:24Z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0x01010031920B079B9BAD4B91CC66EFE0622225</vt:lpwstr>
  </property>
</Properties>
</file>